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NSAD\Desktop\Bienestar Estudiantil 2023\"/>
    </mc:Choice>
  </mc:AlternateContent>
  <bookViews>
    <workbookView xWindow="0" yWindow="0" windowWidth="28800" windowHeight="12435"/>
  </bookViews>
  <sheets>
    <sheet name="CALCULO DE NOTAS" sheetId="1" r:id="rId1"/>
    <sheet name="ACTUACION_P2011" sheetId="2" r:id="rId2"/>
    <sheet name="EDUCACIÓN_P2011" sheetId="3" r:id="rId3"/>
    <sheet name="DISEÑO_P2011" sheetId="4" r:id="rId4"/>
    <sheet name="ACTUACIÓN_P2020" sheetId="5" r:id="rId5"/>
    <sheet name="EDUCACIÓN_P2020" sheetId="6" r:id="rId6"/>
    <sheet name="DISEÑO_P2020" sheetId="7" r:id="rId7"/>
  </sheets>
  <calcPr calcId="152511"/>
  <extLst>
    <ext uri="GoogleSheetsCustomDataVersion1">
      <go:sheetsCustomData xmlns:go="http://customooxmlschemas.google.com/" r:id="rId11" roundtripDataSignature="AMtx7mh/RiGkYxIWJDVlV5vCW+MrABcEnw=="/>
    </ext>
  </extLst>
</workbook>
</file>

<file path=xl/calcChain.xml><?xml version="1.0" encoding="utf-8"?>
<calcChain xmlns="http://schemas.openxmlformats.org/spreadsheetml/2006/main">
  <c r="F156" i="7" l="1"/>
  <c r="H155" i="7"/>
  <c r="H154" i="7"/>
  <c r="H153" i="7"/>
  <c r="H152" i="7"/>
  <c r="H151" i="7"/>
  <c r="H156" i="7" s="1"/>
  <c r="H157" i="7" s="1"/>
  <c r="F144" i="7"/>
  <c r="H143" i="7"/>
  <c r="H142" i="7"/>
  <c r="H141" i="7"/>
  <c r="H140" i="7"/>
  <c r="H139" i="7"/>
  <c r="H138" i="7"/>
  <c r="H144" i="7" s="1"/>
  <c r="H145" i="7" s="1"/>
  <c r="F131" i="7"/>
  <c r="H130" i="7"/>
  <c r="H129" i="7"/>
  <c r="H128" i="7"/>
  <c r="H127" i="7"/>
  <c r="H126" i="7"/>
  <c r="H125" i="7"/>
  <c r="H131" i="7" s="1"/>
  <c r="H132" i="7" s="1"/>
  <c r="F116" i="7"/>
  <c r="H115" i="7"/>
  <c r="H114" i="7"/>
  <c r="H113" i="7"/>
  <c r="H112" i="7"/>
  <c r="H111" i="7"/>
  <c r="H110" i="7"/>
  <c r="H109" i="7"/>
  <c r="H116" i="7" s="1"/>
  <c r="H117" i="7" s="1"/>
  <c r="F102" i="7"/>
  <c r="H101" i="7"/>
  <c r="H100" i="7"/>
  <c r="H99" i="7"/>
  <c r="H98" i="7"/>
  <c r="H97" i="7"/>
  <c r="H96" i="7"/>
  <c r="H95" i="7"/>
  <c r="H102" i="7" s="1"/>
  <c r="H103" i="7" s="1"/>
  <c r="F88" i="7"/>
  <c r="H87" i="7"/>
  <c r="H86" i="7"/>
  <c r="H85" i="7"/>
  <c r="H84" i="7"/>
  <c r="H83" i="7"/>
  <c r="H82" i="7"/>
  <c r="H81" i="7"/>
  <c r="H88" i="7" s="1"/>
  <c r="H89" i="7" s="1"/>
  <c r="F74" i="7"/>
  <c r="H73" i="7"/>
  <c r="H72" i="7"/>
  <c r="H71" i="7"/>
  <c r="H70" i="7"/>
  <c r="H69" i="7"/>
  <c r="H68" i="7"/>
  <c r="H67" i="7"/>
  <c r="H74" i="7" s="1"/>
  <c r="H75" i="7" s="1"/>
  <c r="F60" i="7"/>
  <c r="H59" i="7"/>
  <c r="H58" i="7"/>
  <c r="H57" i="7"/>
  <c r="H56" i="7"/>
  <c r="H55" i="7"/>
  <c r="H54" i="7"/>
  <c r="H53" i="7"/>
  <c r="H60" i="7" s="1"/>
  <c r="H61" i="7" s="1"/>
  <c r="F46" i="7"/>
  <c r="H45" i="7"/>
  <c r="H44" i="7"/>
  <c r="H43" i="7"/>
  <c r="H42" i="7"/>
  <c r="H41" i="7"/>
  <c r="H40" i="7"/>
  <c r="H39" i="7"/>
  <c r="H46" i="7" s="1"/>
  <c r="H47" i="7" s="1"/>
  <c r="F32" i="7"/>
  <c r="H31" i="7"/>
  <c r="H30" i="7"/>
  <c r="H29" i="7"/>
  <c r="H28" i="7"/>
  <c r="H27" i="7"/>
  <c r="H26" i="7"/>
  <c r="H25" i="7"/>
  <c r="H32" i="7" s="1"/>
  <c r="H33" i="7" s="1"/>
  <c r="F154" i="6"/>
  <c r="H153" i="6"/>
  <c r="H152" i="6"/>
  <c r="H151" i="6"/>
  <c r="H150" i="6"/>
  <c r="H149" i="6"/>
  <c r="H154" i="6" s="1"/>
  <c r="H155" i="6" s="1"/>
  <c r="F142" i="6"/>
  <c r="H141" i="6"/>
  <c r="H140" i="6"/>
  <c r="H139" i="6"/>
  <c r="H138" i="6"/>
  <c r="H137" i="6"/>
  <c r="H136" i="6"/>
  <c r="H135" i="6"/>
  <c r="H142" i="6" s="1"/>
  <c r="H143" i="6" s="1"/>
  <c r="F128" i="6"/>
  <c r="H127" i="6"/>
  <c r="H126" i="6"/>
  <c r="H125" i="6"/>
  <c r="H124" i="6"/>
  <c r="H123" i="6"/>
  <c r="H122" i="6"/>
  <c r="H121" i="6"/>
  <c r="H128" i="6" s="1"/>
  <c r="H129" i="6" s="1"/>
  <c r="F112" i="6"/>
  <c r="H111" i="6"/>
  <c r="H110" i="6"/>
  <c r="H109" i="6"/>
  <c r="H108" i="6"/>
  <c r="H107" i="6"/>
  <c r="H106" i="6"/>
  <c r="H105" i="6"/>
  <c r="H112" i="6" s="1"/>
  <c r="H113" i="6" s="1"/>
  <c r="F98" i="6"/>
  <c r="H97" i="6"/>
  <c r="H96" i="6"/>
  <c r="H95" i="6"/>
  <c r="H94" i="6"/>
  <c r="H93" i="6"/>
  <c r="H92" i="6"/>
  <c r="H91" i="6"/>
  <c r="H98" i="6" s="1"/>
  <c r="H99" i="6" s="1"/>
  <c r="F84" i="6"/>
  <c r="H83" i="6"/>
  <c r="H82" i="6"/>
  <c r="H81" i="6"/>
  <c r="H80" i="6"/>
  <c r="H79" i="6"/>
  <c r="H78" i="6"/>
  <c r="H77" i="6"/>
  <c r="H84" i="6" s="1"/>
  <c r="H85" i="6" s="1"/>
  <c r="F70" i="6"/>
  <c r="H69" i="6"/>
  <c r="H68" i="6"/>
  <c r="H67" i="6"/>
  <c r="H66" i="6"/>
  <c r="H70" i="6" s="1"/>
  <c r="H71" i="6" s="1"/>
  <c r="H65" i="6"/>
  <c r="F58" i="6"/>
  <c r="H57" i="6"/>
  <c r="H56" i="6"/>
  <c r="H55" i="6"/>
  <c r="H54" i="6"/>
  <c r="H58" i="6" s="1"/>
  <c r="H59" i="6" s="1"/>
  <c r="H53" i="6"/>
  <c r="H52" i="6"/>
  <c r="F45" i="6"/>
  <c r="H44" i="6"/>
  <c r="H43" i="6"/>
  <c r="H42" i="6"/>
  <c r="H45" i="6" s="1"/>
  <c r="H46" i="6" s="1"/>
  <c r="H41" i="6"/>
  <c r="H40" i="6"/>
  <c r="H39" i="6"/>
  <c r="F32" i="6"/>
  <c r="H31" i="6"/>
  <c r="H30" i="6"/>
  <c r="H29" i="6"/>
  <c r="H28" i="6"/>
  <c r="H27" i="6"/>
  <c r="H26" i="6"/>
  <c r="H25" i="6"/>
  <c r="H32" i="6" s="1"/>
  <c r="H33" i="6" s="1"/>
  <c r="H151" i="5"/>
  <c r="H152" i="5" s="1"/>
  <c r="F151" i="5"/>
  <c r="H150" i="5"/>
  <c r="H149" i="5"/>
  <c r="H148" i="5"/>
  <c r="H147" i="5"/>
  <c r="F140" i="5"/>
  <c r="H139" i="5"/>
  <c r="H138" i="5"/>
  <c r="H137" i="5"/>
  <c r="H136" i="5"/>
  <c r="H135" i="5"/>
  <c r="H134" i="5"/>
  <c r="H140" i="5" s="1"/>
  <c r="H141" i="5" s="1"/>
  <c r="F127" i="5"/>
  <c r="H126" i="5"/>
  <c r="H125" i="5"/>
  <c r="H124" i="5"/>
  <c r="H123" i="5"/>
  <c r="H122" i="5"/>
  <c r="H127" i="5" s="1"/>
  <c r="H128" i="5" s="1"/>
  <c r="H121" i="5"/>
  <c r="F112" i="5"/>
  <c r="H111" i="5"/>
  <c r="H110" i="5"/>
  <c r="H109" i="5"/>
  <c r="H108" i="5"/>
  <c r="H107" i="5"/>
  <c r="H106" i="5"/>
  <c r="H105" i="5"/>
  <c r="H112" i="5" s="1"/>
  <c r="H113" i="5" s="1"/>
  <c r="F98" i="5"/>
  <c r="H97" i="5"/>
  <c r="H96" i="5"/>
  <c r="H95" i="5"/>
  <c r="H94" i="5"/>
  <c r="H93" i="5"/>
  <c r="H92" i="5"/>
  <c r="H91" i="5"/>
  <c r="H98" i="5" s="1"/>
  <c r="H99" i="5" s="1"/>
  <c r="F84" i="5"/>
  <c r="H83" i="5"/>
  <c r="H82" i="5"/>
  <c r="H81" i="5"/>
  <c r="H84" i="5" s="1"/>
  <c r="H85" i="5" s="1"/>
  <c r="H80" i="5"/>
  <c r="H79" i="5"/>
  <c r="H78" i="5"/>
  <c r="F71" i="5"/>
  <c r="H70" i="5"/>
  <c r="H69" i="5"/>
  <c r="H71" i="5" s="1"/>
  <c r="H72" i="5" s="1"/>
  <c r="H68" i="5"/>
  <c r="H67" i="5"/>
  <c r="H66" i="5"/>
  <c r="H65" i="5"/>
  <c r="F58" i="5"/>
  <c r="H57" i="5"/>
  <c r="H56" i="5"/>
  <c r="H55" i="5"/>
  <c r="H54" i="5"/>
  <c r="H53" i="5"/>
  <c r="H52" i="5"/>
  <c r="H51" i="5"/>
  <c r="H58" i="5" s="1"/>
  <c r="H59" i="5" s="1"/>
  <c r="H44" i="5"/>
  <c r="H45" i="5" s="1"/>
  <c r="F44" i="5"/>
  <c r="H43" i="5"/>
  <c r="H42" i="5"/>
  <c r="H41" i="5"/>
  <c r="H40" i="5"/>
  <c r="H39" i="5"/>
  <c r="H38" i="5"/>
  <c r="F31" i="5"/>
  <c r="H30" i="5"/>
  <c r="H29" i="5"/>
  <c r="H28" i="5"/>
  <c r="H27" i="5"/>
  <c r="H26" i="5"/>
  <c r="H25" i="5"/>
  <c r="H31" i="5" s="1"/>
  <c r="H32" i="5" s="1"/>
  <c r="F103" i="4"/>
  <c r="H102" i="4"/>
  <c r="H101" i="4"/>
  <c r="H100" i="4"/>
  <c r="H99" i="4"/>
  <c r="H103" i="4" s="1"/>
  <c r="H104" i="4" s="1"/>
  <c r="F92" i="4"/>
  <c r="H91" i="4"/>
  <c r="H90" i="4"/>
  <c r="H89" i="4"/>
  <c r="H88" i="4"/>
  <c r="H87" i="4"/>
  <c r="H92" i="4" s="1"/>
  <c r="H93" i="4" s="1"/>
  <c r="F79" i="4"/>
  <c r="H78" i="4"/>
  <c r="H77" i="4"/>
  <c r="H76" i="4"/>
  <c r="H75" i="4"/>
  <c r="H74" i="4"/>
  <c r="H73" i="4"/>
  <c r="H72" i="4"/>
  <c r="H71" i="4"/>
  <c r="H79" i="4" s="1"/>
  <c r="H80" i="4" s="1"/>
  <c r="F64" i="4"/>
  <c r="H63" i="4"/>
  <c r="H62" i="4"/>
  <c r="H61" i="4"/>
  <c r="H60" i="4"/>
  <c r="H59" i="4"/>
  <c r="H58" i="4"/>
  <c r="H57" i="4"/>
  <c r="H56" i="4"/>
  <c r="H64" i="4" s="1"/>
  <c r="H65" i="4" s="1"/>
  <c r="F49" i="4"/>
  <c r="H48" i="4"/>
  <c r="H47" i="4"/>
  <c r="H46" i="4"/>
  <c r="H45" i="4"/>
  <c r="H44" i="4"/>
  <c r="H43" i="4"/>
  <c r="H42" i="4"/>
  <c r="H41" i="4"/>
  <c r="H49" i="4" s="1"/>
  <c r="H50" i="4" s="1"/>
  <c r="F33" i="4"/>
  <c r="H32" i="4"/>
  <c r="H31" i="4"/>
  <c r="H30" i="4"/>
  <c r="H29" i="4"/>
  <c r="H28" i="4"/>
  <c r="H27" i="4"/>
  <c r="H26" i="4"/>
  <c r="H25" i="4"/>
  <c r="H33" i="4" s="1"/>
  <c r="H34" i="4" s="1"/>
  <c r="F106" i="3"/>
  <c r="H105" i="3"/>
  <c r="H104" i="3"/>
  <c r="H106" i="3" s="1"/>
  <c r="H107" i="3" s="1"/>
  <c r="H103" i="3"/>
  <c r="H102" i="3"/>
  <c r="F95" i="3"/>
  <c r="H94" i="3"/>
  <c r="H93" i="3"/>
  <c r="H92" i="3"/>
  <c r="H95" i="3" s="1"/>
  <c r="H96" i="3" s="1"/>
  <c r="H91" i="3"/>
  <c r="F83" i="3"/>
  <c r="H82" i="3"/>
  <c r="H81" i="3"/>
  <c r="H80" i="3"/>
  <c r="H79" i="3"/>
  <c r="H78" i="3"/>
  <c r="H77" i="3"/>
  <c r="H76" i="3"/>
  <c r="H75" i="3"/>
  <c r="H74" i="3"/>
  <c r="H83" i="3" s="1"/>
  <c r="H84" i="3" s="1"/>
  <c r="H73" i="3"/>
  <c r="H66" i="3"/>
  <c r="H67" i="3" s="1"/>
  <c r="F66" i="3"/>
  <c r="H65" i="3"/>
  <c r="H64" i="3"/>
  <c r="H63" i="3"/>
  <c r="H62" i="3"/>
  <c r="H61" i="3"/>
  <c r="H60" i="3"/>
  <c r="H59" i="3"/>
  <c r="H58" i="3"/>
  <c r="H57" i="3"/>
  <c r="H56" i="3"/>
  <c r="F49" i="3"/>
  <c r="H48" i="3"/>
  <c r="H47" i="3"/>
  <c r="H46" i="3"/>
  <c r="H45" i="3"/>
  <c r="H44" i="3"/>
  <c r="H43" i="3"/>
  <c r="H42" i="3"/>
  <c r="H49" i="3" s="1"/>
  <c r="H50" i="3" s="1"/>
  <c r="H41" i="3"/>
  <c r="H33" i="3"/>
  <c r="H34" i="3" s="1"/>
  <c r="F33" i="3"/>
  <c r="H32" i="3"/>
  <c r="H31" i="3"/>
  <c r="H30" i="3"/>
  <c r="H29" i="3"/>
  <c r="H28" i="3"/>
  <c r="H27" i="3"/>
  <c r="H26" i="3"/>
  <c r="H25" i="3"/>
  <c r="F98" i="2"/>
  <c r="H97" i="2"/>
  <c r="H96" i="2"/>
  <c r="H95" i="2"/>
  <c r="H94" i="2"/>
  <c r="H98" i="2" s="1"/>
  <c r="H99" i="2" s="1"/>
  <c r="H93" i="2"/>
  <c r="F86" i="2"/>
  <c r="H85" i="2"/>
  <c r="H84" i="2"/>
  <c r="H83" i="2"/>
  <c r="H82" i="2"/>
  <c r="H86" i="2" s="1"/>
  <c r="H87" i="2" s="1"/>
  <c r="H81" i="2"/>
  <c r="H80" i="2"/>
  <c r="F73" i="2"/>
  <c r="H72" i="2"/>
  <c r="H71" i="2"/>
  <c r="H70" i="2"/>
  <c r="H73" i="2" s="1"/>
  <c r="H74" i="2" s="1"/>
  <c r="H69" i="2"/>
  <c r="H68" i="2"/>
  <c r="H67" i="2"/>
  <c r="F58" i="2"/>
  <c r="H57" i="2"/>
  <c r="H56" i="2"/>
  <c r="H58" i="2" s="1"/>
  <c r="H59" i="2" s="1"/>
  <c r="H55" i="2"/>
  <c r="H54" i="2"/>
  <c r="H53" i="2"/>
  <c r="H52" i="2"/>
  <c r="F45" i="2"/>
  <c r="H44" i="2"/>
  <c r="H43" i="2"/>
  <c r="H42" i="2"/>
  <c r="H41" i="2"/>
  <c r="H40" i="2"/>
  <c r="H39" i="2"/>
  <c r="H45" i="2" s="1"/>
  <c r="H46" i="2" s="1"/>
  <c r="F32" i="2"/>
  <c r="H31" i="2"/>
  <c r="H30" i="2"/>
  <c r="H29" i="2"/>
  <c r="H28" i="2"/>
  <c r="H27" i="2"/>
  <c r="H32" i="2" s="1"/>
  <c r="H33" i="2" s="1"/>
  <c r="H26" i="2"/>
</calcChain>
</file>

<file path=xl/sharedStrings.xml><?xml version="1.0" encoding="utf-8"?>
<sst xmlns="http://schemas.openxmlformats.org/spreadsheetml/2006/main" count="1283" uniqueCount="558">
  <si>
    <t>CÁLCULO DEL PROMEDIO PONDERADO</t>
  </si>
  <si>
    <t>Plan 2020 - CARRERA DE FORMACIÓN ARTÍSTICA, ESPECIALIDAD TEATRO, MENCIÓN ACTUACIÓN</t>
  </si>
  <si>
    <t>ACTUACION_P2011</t>
  </si>
  <si>
    <t>Plan 2020 - CARRERA DE FORMACIÓN ARTÍSTICA, ESPECIALIDAD TEATRO, MENCIÓN DISEÑO ESCENOGRÁFICO</t>
  </si>
  <si>
    <t>DISEÑO_P2011</t>
  </si>
  <si>
    <t>Plan 2020 - CARRERA DE EDUCACIÓN ARTÍSTICA, ESPECIALIDAD ARTE DRAMÁTICO</t>
  </si>
  <si>
    <t>EDUCACIÓN_P2011</t>
  </si>
  <si>
    <t>Este formato solo será como uso de consulta. Las actas oficiales con el promedio ponderado son publicadas por la página web ENSAD.</t>
  </si>
  <si>
    <t>ESCUELA NACIONAL SUPERIOR DE ARTE DRAMÁTICO</t>
  </si>
  <si>
    <t>"Guillermo Ugarte Chamorro"</t>
  </si>
  <si>
    <t>CÓDIGO INSTITUCIONAL 825</t>
  </si>
  <si>
    <t>RECORD ACADÉMICO DEL ALUMNO</t>
  </si>
  <si>
    <t>Plan Curricular RD Nº 062-2011-MED/ENSAD/D</t>
  </si>
  <si>
    <t>BACHILLER EN FORMACIÓN ARTÍSTICA ESPECIALIDAD TEATRO MENCIÓN ACTUACIÓN</t>
  </si>
  <si>
    <t>APELLIDOS</t>
  </si>
  <si>
    <t>:</t>
  </si>
  <si>
    <t>NOMBRES</t>
  </si>
  <si>
    <t>Nº DE MATRICULA</t>
  </si>
  <si>
    <t>SEMESTRE:</t>
  </si>
  <si>
    <t>CICLO:</t>
  </si>
  <si>
    <t>V</t>
  </si>
  <si>
    <t>CODIGO</t>
  </si>
  <si>
    <t>NOMBRE DE LA ASIGNATURA</t>
  </si>
  <si>
    <t>CREDITOS</t>
  </si>
  <si>
    <t>NOTA</t>
  </si>
  <si>
    <t>PTJ</t>
  </si>
  <si>
    <t>OBSERVACIONES</t>
  </si>
  <si>
    <t>HT 104</t>
  </si>
  <si>
    <t>SEMINARIO DEL TEATRO PERUANO</t>
  </si>
  <si>
    <t>CT 104</t>
  </si>
  <si>
    <t>COMUNICACIÓN Y TEATRO IV</t>
  </si>
  <si>
    <t>M 101</t>
  </si>
  <si>
    <t>MOVIMIENTO I</t>
  </si>
  <si>
    <t>EO 105</t>
  </si>
  <si>
    <t>TALLER DE EXPRESIÓN ORAL I</t>
  </si>
  <si>
    <t>IT 101</t>
  </si>
  <si>
    <t>INTERPRETACIÓN TEATRAL I</t>
  </si>
  <si>
    <t>MQ 101</t>
  </si>
  <si>
    <t>MAQUILLAJE</t>
  </si>
  <si>
    <t>TOTAL</t>
  </si>
  <si>
    <t>PROM. POND.</t>
  </si>
  <si>
    <t>VI</t>
  </si>
  <si>
    <t>HA 101</t>
  </si>
  <si>
    <t>HISTORIA DEL ARTE I</t>
  </si>
  <si>
    <t>M 102</t>
  </si>
  <si>
    <t>MOVIMIENTO II</t>
  </si>
  <si>
    <t>EO 106</t>
  </si>
  <si>
    <t>TALLER DE EXPRESIÓN ORAL II</t>
  </si>
  <si>
    <t>TT 101</t>
  </si>
  <si>
    <t>TALLER DE TEATRO CLÁSICO</t>
  </si>
  <si>
    <t>PPA 101</t>
  </si>
  <si>
    <t>PRÁCTICA PRE-PROFESIONAL DE ACTUACIÓN I</t>
  </si>
  <si>
    <t>MC 101</t>
  </si>
  <si>
    <t>TALLER DE MÚSICA Y CANTO</t>
  </si>
  <si>
    <t>VII</t>
  </si>
  <si>
    <t>HA 102</t>
  </si>
  <si>
    <t>HISTORIA DEL ARTE II</t>
  </si>
  <si>
    <t>CT 105</t>
  </si>
  <si>
    <t>DRAMATURGIA</t>
  </si>
  <si>
    <t>C 101</t>
  </si>
  <si>
    <t>COMPOSICIÓN I</t>
  </si>
  <si>
    <t>IT 102</t>
  </si>
  <si>
    <t>INTERPRETACIÓN TEATRAL II</t>
  </si>
  <si>
    <t>IN 100</t>
  </si>
  <si>
    <t>FUNDAMENTOS DE LA INVESTIGACIÓN TEATRAL</t>
  </si>
  <si>
    <t>IN 101</t>
  </si>
  <si>
    <t>LABORATORIO DE INVESTIGACIÓN ACTORAL I</t>
  </si>
  <si>
    <t>VIII</t>
  </si>
  <si>
    <t>SDT 103</t>
  </si>
  <si>
    <t>SEMINARIO DE DEONTOLOGÍA TEATRAL</t>
  </si>
  <si>
    <t>FF 101</t>
  </si>
  <si>
    <t>FUNDAMENTOS DEL FOLKLORE</t>
  </si>
  <si>
    <t>C 102</t>
  </si>
  <si>
    <t>COMPOSICIÓN II</t>
  </si>
  <si>
    <t>TT 102</t>
  </si>
  <si>
    <t>TALLER DE TEATRO CONTEMPORÁNEO</t>
  </si>
  <si>
    <t>PPA 102</t>
  </si>
  <si>
    <t>PRÁCTICA PRE-PROFESIONAL DE ACTUACIÓN II</t>
  </si>
  <si>
    <t>IN 102</t>
  </si>
  <si>
    <t>LABORATORIO DE INVESTIGACIÓN ACTORAL II</t>
  </si>
  <si>
    <t>PROM.POND.</t>
  </si>
  <si>
    <t>IX</t>
  </si>
  <si>
    <t>TD 101</t>
  </si>
  <si>
    <t>TALLER DE DANZA</t>
  </si>
  <si>
    <t>PS 101</t>
  </si>
  <si>
    <t>PSICOLOGÍA I</t>
  </si>
  <si>
    <t>STA 101</t>
  </si>
  <si>
    <t>SEMINARIO DE TÉCNICAS ACTORALES I</t>
  </si>
  <si>
    <t>PTA 103</t>
  </si>
  <si>
    <t>PRÁCTICA PRE-PROFESIONAL DE ACTUACIÓN III</t>
  </si>
  <si>
    <t>IN 103</t>
  </si>
  <si>
    <t>PROYECTO DE INVESTIGACIÓN TEATRAL I</t>
  </si>
  <si>
    <t>FDE 100</t>
  </si>
  <si>
    <t>FUNDAMENTOS DE LA DIRECCIÓN ESCÉNICA</t>
  </si>
  <si>
    <t>X</t>
  </si>
  <si>
    <t>PS 102</t>
  </si>
  <si>
    <t>PSICOLOGÍA II</t>
  </si>
  <si>
    <t>STA 102</t>
  </si>
  <si>
    <t>SEMINARIO DE TÉCNICA ACTORALES II</t>
  </si>
  <si>
    <t>PPA 104</t>
  </si>
  <si>
    <t>PRÁCTICA PRE-PROFESIONAL DE ACTUACIÓN IV</t>
  </si>
  <si>
    <t>IN 104</t>
  </si>
  <si>
    <t>PROYECTO DE INVESTIGACIÓN TEATRAL II</t>
  </si>
  <si>
    <t>FDE 101</t>
  </si>
  <si>
    <t>PRÁCTICA DE DIRECCIÓN ESCÉNICA</t>
  </si>
  <si>
    <t>BACHILLER EN EDUCACIÓN ARTISTICA ESPECIALIDAD ARTE DRAMÁTICO</t>
  </si>
  <si>
    <t>SEMINARIO DE TEATRO PERUANO</t>
  </si>
  <si>
    <t>INVESTIGACIÓN III</t>
  </si>
  <si>
    <t>CPT 103</t>
  </si>
  <si>
    <t>CURRÍCULO EN LA PEDAGOGÍA TEATRAL III</t>
  </si>
  <si>
    <t>TP 103</t>
  </si>
  <si>
    <t>TALLER DE PRÁCTICA III</t>
  </si>
  <si>
    <t>TA 105</t>
  </si>
  <si>
    <t>INTERPRETACIÓN ACTORAL</t>
  </si>
  <si>
    <t>EMC 103</t>
  </si>
  <si>
    <t>EDUCACIÓN POR EL MOVIMIENTO CORPORAL III</t>
  </si>
  <si>
    <t>TV 105</t>
  </si>
  <si>
    <t>PROYECTO DE EXPRESIÓN ORAL I</t>
  </si>
  <si>
    <t>PTJ.</t>
  </si>
  <si>
    <t>PROM. POND</t>
  </si>
  <si>
    <t>AE 101</t>
  </si>
  <si>
    <t>ARTE EN LA EDUCACIÓN</t>
  </si>
  <si>
    <t>COMUNICACIÓN Y TEATRO V</t>
  </si>
  <si>
    <t>INVESTIGACIÓN IV</t>
  </si>
  <si>
    <t>CPT 104</t>
  </si>
  <si>
    <t>CURRÍCULO EN LA PEDAGOGÍA TEATRAL IV</t>
  </si>
  <si>
    <t>TP 104</t>
  </si>
  <si>
    <t>TALLER DE PRÁCTICA IV</t>
  </si>
  <si>
    <t>TA 106</t>
  </si>
  <si>
    <t>PROYECTO DE ACTUACIÓN I</t>
  </si>
  <si>
    <t>PEC 101</t>
  </si>
  <si>
    <t xml:space="preserve">PROYECTO DE EXPRESIÓN CORPORAL </t>
  </si>
  <si>
    <t>TV 106</t>
  </si>
  <si>
    <t>PROYECTO DE EXPRESIÓN ORAL II</t>
  </si>
  <si>
    <t>PRO. POND.</t>
  </si>
  <si>
    <t>HLM 102</t>
  </si>
  <si>
    <t>HABILIDADES LÓGICO-MATEMÁTICAS</t>
  </si>
  <si>
    <t>DE 101</t>
  </si>
  <si>
    <t>DEONTOLOGÍA</t>
  </si>
  <si>
    <t>CT 106</t>
  </si>
  <si>
    <t>COMUNICACIÓN Y TEATRO VI</t>
  </si>
  <si>
    <t>IN 105</t>
  </si>
  <si>
    <t>INVESTIGACIÓN V</t>
  </si>
  <si>
    <t>STE 101</t>
  </si>
  <si>
    <t xml:space="preserve"> SEMINARIO DE TEORÍA DE LA EDUCACIÓN I</t>
  </si>
  <si>
    <t>PPP 101</t>
  </si>
  <si>
    <t>PRÁCTICA PREPROFESIONAL I</t>
  </si>
  <si>
    <t>TA 107</t>
  </si>
  <si>
    <t>PROYECTO DE ACTUACIÓN II</t>
  </si>
  <si>
    <t>TALLER DE TÍTERES I</t>
  </si>
  <si>
    <t>TALLER DE MAQUILLAJE I</t>
  </si>
  <si>
    <t>TM 101</t>
  </si>
  <si>
    <t>TALLER DE MÚSICA I</t>
  </si>
  <si>
    <t>E 101</t>
  </si>
  <si>
    <t>ESTADÍSTICA</t>
  </si>
  <si>
    <t>IN 106</t>
  </si>
  <si>
    <t>INVESTIGACIÓN VI</t>
  </si>
  <si>
    <t>STE 102</t>
  </si>
  <si>
    <t>SEMINARIO DE TEORÍA DE LA EDUCACIÓN II</t>
  </si>
  <si>
    <t>PPP 102</t>
  </si>
  <si>
    <t>PRÁCTICA PRE-PROFESIONAL II</t>
  </si>
  <si>
    <t>TALLER DE DIRECCIÓN</t>
  </si>
  <si>
    <t>TALLER DE TÍTERES II</t>
  </si>
  <si>
    <t>MQ 102</t>
  </si>
  <si>
    <t>TALLER DE MAQUILLAJE II</t>
  </si>
  <si>
    <t>MT 102</t>
  </si>
  <si>
    <t>TALLER DE MÚSICA II</t>
  </si>
  <si>
    <t>F 101</t>
  </si>
  <si>
    <t>FOLKLORE</t>
  </si>
  <si>
    <t>AV 101</t>
  </si>
  <si>
    <t>TALLER DE ARTES VISUALES</t>
  </si>
  <si>
    <t>IN 107</t>
  </si>
  <si>
    <t>SEMINARIO DE INVESTIGACIÓN I</t>
  </si>
  <si>
    <t>GP 101</t>
  </si>
  <si>
    <t>GESTIÓN DE PROYECTO DE EDUCACIÓN ARTÍSTICA I</t>
  </si>
  <si>
    <t>PPP 103</t>
  </si>
  <si>
    <t>PRÁCTICA PRE-PROFESIONAL III</t>
  </si>
  <si>
    <t>PPP 105</t>
  </si>
  <si>
    <t>SEMINARIO DE PRÁCTICA PRE-PROFESIONAL I</t>
  </si>
  <si>
    <t>IN 108</t>
  </si>
  <si>
    <t>SEMINARIO DE INVESTIGACIÓN II</t>
  </si>
  <si>
    <t>GP 102</t>
  </si>
  <si>
    <t>GESTIÓN DE PROYECTO DE EDUCACIÓN ARTÍSTICA II</t>
  </si>
  <si>
    <t>PPP 104</t>
  </si>
  <si>
    <t>PRÁCTICA PRE-PROFESIONAL IV</t>
  </si>
  <si>
    <t>PPP 106</t>
  </si>
  <si>
    <t>SEMINARIO DE PRÁCTICA PRE-PROFESIONAL II</t>
  </si>
  <si>
    <t>TOTAL DE ASIGNATURAS</t>
  </si>
  <si>
    <t>TOTAL DE CREDITOS</t>
  </si>
  <si>
    <t>220</t>
  </si>
  <si>
    <t>BACHILLER EN FORMACIÓN ARTÍSTICA ESPECIALIDAD TEATRO MENCIÓN DISEÑO ESCENOGRÁFICO</t>
  </si>
  <si>
    <t>Nº DE MATRÍCULA</t>
  </si>
  <si>
    <t>E102</t>
  </si>
  <si>
    <t>ESTÉTICA Y APRECIACIÓN ARTÍSTICA II</t>
  </si>
  <si>
    <t>AC101</t>
  </si>
  <si>
    <t>ANTROPOLOGÍA CULTURAL</t>
  </si>
  <si>
    <t>DE105</t>
  </si>
  <si>
    <t>DISEÑO ESCÉNICO V</t>
  </si>
  <si>
    <t>IT102</t>
  </si>
  <si>
    <t>ILUMINACIÓN TEATRAL II</t>
  </si>
  <si>
    <t>VE101</t>
  </si>
  <si>
    <t>VESTUARIO I</t>
  </si>
  <si>
    <t>ES105</t>
  </si>
  <si>
    <t>ESCENOTECNIA V</t>
  </si>
  <si>
    <t>TA103</t>
  </si>
  <si>
    <t>TECNOLOGÍA APLICADA III</t>
  </si>
  <si>
    <t>SE101</t>
  </si>
  <si>
    <t>SEMINARIO DE ESPECIALIZACIÓN I</t>
  </si>
  <si>
    <t>E103</t>
  </si>
  <si>
    <t>ESTÉTICA Y APRECIACIÓN ARTÍSTICA III</t>
  </si>
  <si>
    <t>DE106</t>
  </si>
  <si>
    <t>DISEÑO ESCÉNICO VI</t>
  </si>
  <si>
    <t>IT103</t>
  </si>
  <si>
    <t>ILUMINACIÓN TEATRAL III</t>
  </si>
  <si>
    <t>VE102</t>
  </si>
  <si>
    <t>VESTUARIO II</t>
  </si>
  <si>
    <t>ES106</t>
  </si>
  <si>
    <t>ESCENOTECNIA VI</t>
  </si>
  <si>
    <t>TRE101</t>
  </si>
  <si>
    <t>TALLER DE REALIZACIÓN ESCÉNICA I</t>
  </si>
  <si>
    <t>FA101</t>
  </si>
  <si>
    <t xml:space="preserve">FUNDAMENTOS DE ACTUACIÓN </t>
  </si>
  <si>
    <t>FPT101</t>
  </si>
  <si>
    <t>FUNDAMENTOS DE PRODUCCIÓN TEATRAL I</t>
  </si>
  <si>
    <t xml:space="preserve">    VII</t>
  </si>
  <si>
    <t>DE107</t>
  </si>
  <si>
    <t>DISEÑO ESCÉNICO VII</t>
  </si>
  <si>
    <t>IT104</t>
  </si>
  <si>
    <t>ILUMINACIÓN TEATRAL IV</t>
  </si>
  <si>
    <t>VE103</t>
  </si>
  <si>
    <t>VESTUARIO III</t>
  </si>
  <si>
    <t>TPP101</t>
  </si>
  <si>
    <t>TALLER DE PRÁCTICA PRE-PROFESIONAL I</t>
  </si>
  <si>
    <t>ES107</t>
  </si>
  <si>
    <t>ESCENOTECNIA VII</t>
  </si>
  <si>
    <t>TE102</t>
  </si>
  <si>
    <t>TALLER DE REALIZACIÓN ESCÉNICA II</t>
  </si>
  <si>
    <t>FP102</t>
  </si>
  <si>
    <t>FUNDAMENTOS DE PRODUCCIÓN TEATRAL II</t>
  </si>
  <si>
    <t>IT101</t>
  </si>
  <si>
    <t>INVESTIGACIÓN TEATRAL I</t>
  </si>
  <si>
    <t>PRO.POND.</t>
  </si>
  <si>
    <t>SD101</t>
  </si>
  <si>
    <t>SEMINARIO DE DEONTOLOGIA TEATRAL</t>
  </si>
  <si>
    <t>DE108</t>
  </si>
  <si>
    <t>DISEÑO ESCÉNICO VIII</t>
  </si>
  <si>
    <t>VE104</t>
  </si>
  <si>
    <t>VESTUARIO IV</t>
  </si>
  <si>
    <t>TPP102</t>
  </si>
  <si>
    <t>TALLER DE PRÁCTICA PRE-PROFESIONAL II</t>
  </si>
  <si>
    <t>ES108</t>
  </si>
  <si>
    <t>ESCENOTECNIA VIII</t>
  </si>
  <si>
    <t>TRE103</t>
  </si>
  <si>
    <t>TALLER DE REALIZACIÓN ESCÉNICA III</t>
  </si>
  <si>
    <t>FD101</t>
  </si>
  <si>
    <t>FUNDAMENTOS DE DIRECCIÓN I</t>
  </si>
  <si>
    <t>INVESTIGACIÓN TEATRAL II</t>
  </si>
  <si>
    <t>DE109</t>
  </si>
  <si>
    <t>DISEÑO ESCÉNICO IX</t>
  </si>
  <si>
    <t>TPP103</t>
  </si>
  <si>
    <t>TALLER DE PRÁCTICA PRE-PROFESIONAL III</t>
  </si>
  <si>
    <t>FD102</t>
  </si>
  <si>
    <t>FUNDAMENTOS DE DIRECCIÓN II</t>
  </si>
  <si>
    <t>SE102</t>
  </si>
  <si>
    <t>SEMINARIO DE ESPECIALIZACIÓN II</t>
  </si>
  <si>
    <t>INVESTIGACIÓN TEATRAL III</t>
  </si>
  <si>
    <t>DE110</t>
  </si>
  <si>
    <t>DISEÑO ESCÉNICO X</t>
  </si>
  <si>
    <t>TPP104</t>
  </si>
  <si>
    <t>TALLER DE PRÁCTICA PRE-PROFESIONAL IV</t>
  </si>
  <si>
    <t>SE103</t>
  </si>
  <si>
    <t>SEMINARIO DE ESPECIALIZACIÓN III</t>
  </si>
  <si>
    <t>INVESTIGACIÓN TEATRAL IV</t>
  </si>
  <si>
    <t>CALCULO DE NOTAS PARA PROMEDIO PONDERADO</t>
  </si>
  <si>
    <t>Plan Curricular RD Nº 136-2020-UE ENSAD/DG</t>
  </si>
  <si>
    <t>BACHILLER EN FORMACIÓN ARTÍSTICA, ESPECIALIDAD TEATRO, MENCIÓN ACTUACIÓN</t>
  </si>
  <si>
    <t>I</t>
  </si>
  <si>
    <t>OBS</t>
  </si>
  <si>
    <t>LTE101</t>
  </si>
  <si>
    <t>LABORATORIO DE TRABAJO EXPRESIVO</t>
  </si>
  <si>
    <t>TCO101</t>
  </si>
  <si>
    <t>TÉCNICA CORP-ORAL I</t>
  </si>
  <si>
    <t>TEP101</t>
  </si>
  <si>
    <t>TEATRO PERUANO</t>
  </si>
  <si>
    <t>HIP101</t>
  </si>
  <si>
    <t>HISTORIA DEL PERÚ</t>
  </si>
  <si>
    <t>REA101</t>
  </si>
  <si>
    <t>REDACCIÓN ACADÉMICA</t>
  </si>
  <si>
    <t>ITL101</t>
  </si>
  <si>
    <t>INTRODUCCIÓN A LA TEORÍA LITERARIA</t>
  </si>
  <si>
    <t>II</t>
  </si>
  <si>
    <t>LCE101</t>
  </si>
  <si>
    <t>LABORATORIO DE COMPOSICIÓN ESCÉNICA</t>
  </si>
  <si>
    <t>TCO102</t>
  </si>
  <si>
    <t xml:space="preserve">TÉCNICA CORP-ORAL II </t>
  </si>
  <si>
    <t>TEL101</t>
  </si>
  <si>
    <t xml:space="preserve">TEATRO LATINOAMERICANO </t>
  </si>
  <si>
    <t>CIC101</t>
  </si>
  <si>
    <t>CINE CONTEMPORÁNEO</t>
  </si>
  <si>
    <t>MIA101</t>
  </si>
  <si>
    <t xml:space="preserve">METODOLOGÍA DE INVESTIGACIÓN ACADÉMICA </t>
  </si>
  <si>
    <t>LIS101</t>
  </si>
  <si>
    <t xml:space="preserve">LITERATURA Y SOCIEDAD </t>
  </si>
  <si>
    <t>III</t>
  </si>
  <si>
    <t>ACT101</t>
  </si>
  <si>
    <t xml:space="preserve">ACTUACIÓN I </t>
  </si>
  <si>
    <t>CUA101</t>
  </si>
  <si>
    <t>EL CUERPO EN LA ACCIÓN</t>
  </si>
  <si>
    <t>VOA101</t>
  </si>
  <si>
    <t>LA VOZ EN LA ACCIÓN</t>
  </si>
  <si>
    <t>TAT101</t>
  </si>
  <si>
    <t>TEORÍA Y ANÁLISIS DEL TEATRO</t>
  </si>
  <si>
    <t>TES101</t>
  </si>
  <si>
    <t xml:space="preserve">TEATRO DEL SIGLO XXI </t>
  </si>
  <si>
    <t>CIP101</t>
  </si>
  <si>
    <t>CINE PERUANO</t>
  </si>
  <si>
    <t>LES101</t>
  </si>
  <si>
    <t>LENGUA Y SOCIEDAD</t>
  </si>
  <si>
    <t>IV</t>
  </si>
  <si>
    <t>ACT102</t>
  </si>
  <si>
    <t xml:space="preserve">ACTUACIÓN II </t>
  </si>
  <si>
    <t>CUP101</t>
  </si>
  <si>
    <t>EL CUERPO EN EL PERSONAJE</t>
  </si>
  <si>
    <t>VOP101</t>
  </si>
  <si>
    <t xml:space="preserve">LA VOZ EN EL PERSONAJE </t>
  </si>
  <si>
    <t>ACA101</t>
  </si>
  <si>
    <t>LA ACTUACIÓN EN EL AUDIOVISUAL</t>
  </si>
  <si>
    <t>TES102</t>
  </si>
  <si>
    <t>TEATRO DEL SIGLO XX - I</t>
  </si>
  <si>
    <t>FCC101</t>
  </si>
  <si>
    <t>FUNDAMENTOS DE LA CRÍTICA CULTURAL</t>
  </si>
  <si>
    <t>ACT103</t>
  </si>
  <si>
    <t>ACTUACIÓN III</t>
  </si>
  <si>
    <t>CUB101</t>
  </si>
  <si>
    <t>EL CUERPO EN LA BIOMECÁNICA</t>
  </si>
  <si>
    <t>VOC101</t>
  </si>
  <si>
    <t>LA VOZ EN EL CLOWN</t>
  </si>
  <si>
    <t>TES103</t>
  </si>
  <si>
    <t>TEATRO DEL SIGLO XX - II</t>
  </si>
  <si>
    <t>PAC101</t>
  </si>
  <si>
    <t>PERFORMANCE, ARTE Y CIUDADANÍA EN EL ESPACIO PÚBLICO</t>
  </si>
  <si>
    <t>TEF101</t>
  </si>
  <si>
    <t>TEMAS DE FILOSOFÍA</t>
  </si>
  <si>
    <t>FECHA</t>
  </si>
  <si>
    <t>ACT104</t>
  </si>
  <si>
    <t>ACTUACIÓN IV</t>
  </si>
  <si>
    <t>CUV101</t>
  </si>
  <si>
    <t>EL CUERPO Y LOS VIEWPOINTS</t>
  </si>
  <si>
    <t>VCA106</t>
  </si>
  <si>
    <t>LA VOZ CANTADA</t>
  </si>
  <si>
    <t>TEE101</t>
  </si>
  <si>
    <t xml:space="preserve">TALLER DE ESCRITURA ESCÉNICA I </t>
  </si>
  <si>
    <t>TRM101</t>
  </si>
  <si>
    <t>TEATRO DEL RENACIMIENTO A LA MODERNIDAD</t>
  </si>
  <si>
    <t>TCA101</t>
  </si>
  <si>
    <t>TEORÍAS CONTEMPORÁNEAS DEL ARTE</t>
  </si>
  <si>
    <t>PSS101</t>
  </si>
  <si>
    <t xml:space="preserve">PSICOANÁLISIS Y SOCIEDAD </t>
  </si>
  <si>
    <t>ACT105</t>
  </si>
  <si>
    <t xml:space="preserve">ACTUACIÓN V </t>
  </si>
  <si>
    <t>CDC101</t>
  </si>
  <si>
    <t>EL CUERPO Y LA DANZA CONTEMPORÁNEA</t>
  </si>
  <si>
    <t>TEE102</t>
  </si>
  <si>
    <t xml:space="preserve">TALLER DE ESCRITURA ESCÉNICA II </t>
  </si>
  <si>
    <t>ORT101</t>
  </si>
  <si>
    <t>ORÍGENES DEL TEATRO</t>
  </si>
  <si>
    <t>PCG101</t>
  </si>
  <si>
    <t xml:space="preserve">POLÍTICAS CULTURALES Y GESTIÓN CULTURAL </t>
  </si>
  <si>
    <t>TEC101</t>
  </si>
  <si>
    <t>TECNOLOGÍAS PARA LA ESCENA CONTEMPORÁNEA</t>
  </si>
  <si>
    <t>FUI101</t>
  </si>
  <si>
    <t>FUNDAMENTOS DE INVESTIGACIÓN</t>
  </si>
  <si>
    <t>ACT106</t>
  </si>
  <si>
    <t>ACTUACIÓN VI</t>
  </si>
  <si>
    <t>CPE101</t>
  </si>
  <si>
    <t>EL CUERPO EN LA PERFORMANCE</t>
  </si>
  <si>
    <t>PRT101</t>
  </si>
  <si>
    <t>PRODUCCIÓN TEATRAL</t>
  </si>
  <si>
    <t>AVP101</t>
  </si>
  <si>
    <t xml:space="preserve">ARTES VISUALES EN PERÚ </t>
  </si>
  <si>
    <t>SET101</t>
  </si>
  <si>
    <t>SEMINARIO DE TESIS I</t>
  </si>
  <si>
    <t>POC101</t>
  </si>
  <si>
    <t>POESÍA CONTEMPORÁNEA</t>
  </si>
  <si>
    <t>PRI101</t>
  </si>
  <si>
    <t>PRÁCTICA DE INVESTIGACIÓN I</t>
  </si>
  <si>
    <t>CDF101</t>
  </si>
  <si>
    <t>EL CUERPO DESDE LA DANZA FOLKLÓRICA</t>
  </si>
  <si>
    <t>ELE101</t>
  </si>
  <si>
    <t xml:space="preserve">ELECTIVO I </t>
  </si>
  <si>
    <t>DIE101</t>
  </si>
  <si>
    <t xml:space="preserve">DIRECCIÓN ESCÉNICA I </t>
  </si>
  <si>
    <t>CUT101</t>
  </si>
  <si>
    <t>CULTURAS TEATRALES EN LOS ANDES, LA AMAZONÍA Y EN LOS NUEVOS CONTEXTOS URBANOS</t>
  </si>
  <si>
    <t>SET102</t>
  </si>
  <si>
    <t xml:space="preserve">SEMINARIO DE TESIS II </t>
  </si>
  <si>
    <t>PRI102</t>
  </si>
  <si>
    <t>PRÁCTICA DE INVESTIGACIÓN II</t>
  </si>
  <si>
    <t>ELE102</t>
  </si>
  <si>
    <t xml:space="preserve">ELECTIVO II </t>
  </si>
  <si>
    <t>DIE102</t>
  </si>
  <si>
    <t>DIRECCIÓN ESCÉNICA II</t>
  </si>
  <si>
    <t>SET103</t>
  </si>
  <si>
    <t xml:space="preserve">SEMINARIO DE TESIS III </t>
  </si>
  <si>
    <t>BACHILLER EN EDUCACIÓN ARTÍSTICA, ESPECIALIDAD ARTE DRAMÁTICO</t>
  </si>
  <si>
    <t>COA101</t>
  </si>
  <si>
    <t>COGNICIÓN Y APRENDIZAJE I</t>
  </si>
  <si>
    <t>TAI101</t>
  </si>
  <si>
    <t>TALLER DE ARTES INTEGRADAS I</t>
  </si>
  <si>
    <t>COA102</t>
  </si>
  <si>
    <t xml:space="preserve">COGNICIÓN Y APRENDIZAJE II </t>
  </si>
  <si>
    <t>EPI101</t>
  </si>
  <si>
    <t>EPISTEMOLOGÍA</t>
  </si>
  <si>
    <t>METODOLOGÍA DE LA INVESTIGACIÓN ACADÉMICA</t>
  </si>
  <si>
    <t>ENC101</t>
  </si>
  <si>
    <t>ENTRENAMIENTO CORP-ORAL I</t>
  </si>
  <si>
    <t>TAI102</t>
  </si>
  <si>
    <t>TALLER DE ARTES INTEGRADAS II</t>
  </si>
  <si>
    <t>COA103</t>
  </si>
  <si>
    <t>COGNICIÓN Y APRENDIZAJE III</t>
  </si>
  <si>
    <t>TEORÍA DE LA EDUCACIÓN CONTEMPORÁNEA</t>
  </si>
  <si>
    <t>ENC102</t>
  </si>
  <si>
    <t xml:space="preserve">ENTRENAMIENTO CORP-ORAL II </t>
  </si>
  <si>
    <t>TAI103</t>
  </si>
  <si>
    <t>TALLER DE ARTES INTEGRADAS III</t>
  </si>
  <si>
    <t>DID101</t>
  </si>
  <si>
    <t>DIDÁCTICA GENERAL</t>
  </si>
  <si>
    <t>EXC101</t>
  </si>
  <si>
    <t>EXPRESIÓN CORP-ORAL I</t>
  </si>
  <si>
    <t>TAI104</t>
  </si>
  <si>
    <t>TALLER DE ARTES INTEGRADAS IV</t>
  </si>
  <si>
    <t>PRC101</t>
  </si>
  <si>
    <t>PROGRAMACIÓN CURRICULAR  I</t>
  </si>
  <si>
    <t>EVE101</t>
  </si>
  <si>
    <t>EVALUACIÓN EDUCATIVA</t>
  </si>
  <si>
    <t>DID102</t>
  </si>
  <si>
    <t>DIDÁCTICA DEL ARTE DRAMÁTICO</t>
  </si>
  <si>
    <t>TEATRO DEL SIGLO XX – II</t>
  </si>
  <si>
    <t>EXC102</t>
  </si>
  <si>
    <t>EXPRESIÓN CORP-ORAL II</t>
  </si>
  <si>
    <t>OBA101</t>
  </si>
  <si>
    <t>OBSERVACIÓN Y AYUDANTÍA</t>
  </si>
  <si>
    <t>PRC102</t>
  </si>
  <si>
    <t>PROGRAMACIÓN CURRICULAR  II</t>
  </si>
  <si>
    <t>EST101</t>
  </si>
  <si>
    <t>ESTADÍSTICA APLICADA A LA EDUCACIÓN</t>
  </si>
  <si>
    <t>DID103</t>
  </si>
  <si>
    <t>DIDÁCTICA DE LA EDUCACIÓN ARTÍSTICA</t>
  </si>
  <si>
    <t>PRA101</t>
  </si>
  <si>
    <t>FAA101</t>
  </si>
  <si>
    <t>FACILITACIÓN DE APRENDIZAJES EN EL NIVEL SECUNDARIA</t>
  </si>
  <si>
    <t>GAT101</t>
  </si>
  <si>
    <t>GAMIFICACIÓN Y TICS</t>
  </si>
  <si>
    <t xml:space="preserve">ORÍGENES DEL TEATRO </t>
  </si>
  <si>
    <t>LEA101</t>
  </si>
  <si>
    <t>LENGUAJE AUDIOVISUAL</t>
  </si>
  <si>
    <t>LSP101</t>
  </si>
  <si>
    <t>LITERATURA Y SOCIEDAD EN EL PERÚ</t>
  </si>
  <si>
    <t>FUNDAMENTOS DE LA INVESTIGACIÓN</t>
  </si>
  <si>
    <t>PRA102</t>
  </si>
  <si>
    <t>FAA102</t>
  </si>
  <si>
    <t>FACILITACIÓN DE APRENDIZAJES EN EL NIVEL PRIMARIA</t>
  </si>
  <si>
    <t>GEP101</t>
  </si>
  <si>
    <t>GESTIÓN DE PROYECTOS I</t>
  </si>
  <si>
    <t>CLE101</t>
  </si>
  <si>
    <t>CONSTITUCIÓN Y LEGISLACIÓN EDUCATIVA</t>
  </si>
  <si>
    <t>POI101</t>
  </si>
  <si>
    <t>POSICIONES DE LA IDENTIDAD: GÉNERO, RAZA, CLASE Y NACIÓN</t>
  </si>
  <si>
    <t>DIRECCIÓN ESCÉNICA I</t>
  </si>
  <si>
    <t>ELECTIVO I</t>
  </si>
  <si>
    <t>FAA103</t>
  </si>
  <si>
    <t>FACILITACIÓN DE APRENDIZAJES EN EL NIVEL INICIAL</t>
  </si>
  <si>
    <t>GEP102</t>
  </si>
  <si>
    <t>GESTIÓN DE PROYECTOS II</t>
  </si>
  <si>
    <t>CULTURAS TEATRALES EN LOS ANDES, LA AMAZONÍA Y LOS NUEVOS CONTEXTOS URBANOS</t>
  </si>
  <si>
    <t>SEMINARIO DE TESIS II</t>
  </si>
  <si>
    <t>ELECTIVO II</t>
  </si>
  <si>
    <t>FAA104</t>
  </si>
  <si>
    <t>FACILITACIÓN DE APRENDIZAJES EN NIVEL SUPERIOR</t>
  </si>
  <si>
    <t>SEMINARIO DE TESIS III</t>
  </si>
  <si>
    <t>BACHILLER EN FORMACIÓN ARTÍSTICA, ESPECIALIDAD TEATRO, MENCIÓN DISEÑO ESCENOGRÁFICO</t>
  </si>
  <si>
    <t>FGD101</t>
  </si>
  <si>
    <t>FUNDAMENTOS GRÁFICOS DEL DISEÑO I</t>
  </si>
  <si>
    <t>EPC101</t>
  </si>
  <si>
    <t>ESCENOGRAFÍA Y POÉTICAS CONTEMPORÁNEAS</t>
  </si>
  <si>
    <t>TEORÍA Y ANÁLISIS DEL TEXTO TEATRAL</t>
  </si>
  <si>
    <t xml:space="preserve">REDACCIÓN ACADÉMICA </t>
  </si>
  <si>
    <t>FGD102</t>
  </si>
  <si>
    <t xml:space="preserve">FUNDAMENTOS GRÁFICOS DEL DISEÑO II </t>
  </si>
  <si>
    <t xml:space="preserve">TÉCNICAS DEL ESCENARIO I </t>
  </si>
  <si>
    <t>TPL101</t>
  </si>
  <si>
    <t xml:space="preserve">TEATRO PERUANO Y LATINOAMERICANO </t>
  </si>
  <si>
    <t xml:space="preserve">LENGUA Y SOCIEDAD </t>
  </si>
  <si>
    <t>DISEÑO ESCENOGRÁFICO I</t>
  </si>
  <si>
    <t>VIS101</t>
  </si>
  <si>
    <t>VIDEO Y SONIDO I</t>
  </si>
  <si>
    <t>TEV101</t>
  </si>
  <si>
    <t>TÉCNICAS PARA LA EXPRESIÓN VISUAL I</t>
  </si>
  <si>
    <t xml:space="preserve">TÉCNICAS DEL ESCENARIO II </t>
  </si>
  <si>
    <t>LITERATURA Y SOCIEDAD</t>
  </si>
  <si>
    <t>PIP101</t>
  </si>
  <si>
    <t xml:space="preserve">POSICIONES DE LA IDENTIDAD EN EL PERÚ </t>
  </si>
  <si>
    <t>DISEÑO ESCENOGRÁFICO II</t>
  </si>
  <si>
    <t>VIS102</t>
  </si>
  <si>
    <t>VIDEO Y SONIDO II</t>
  </si>
  <si>
    <t>TEV102</t>
  </si>
  <si>
    <t>TÉCNICAS PARA LA EXPRESIÓN VISUAL II</t>
  </si>
  <si>
    <t>TEE103</t>
  </si>
  <si>
    <t>TÉCNICAS DEL ESCENARIO III</t>
  </si>
  <si>
    <t>PSICOANÁLISIS Y SOCIEDAD</t>
  </si>
  <si>
    <t>DIE103</t>
  </si>
  <si>
    <t xml:space="preserve">DISEÑO ESCENOGRÁFICO III </t>
  </si>
  <si>
    <t>IPE101</t>
  </si>
  <si>
    <t>ILUMINACIÓN PARA LA ESCENA I</t>
  </si>
  <si>
    <t>DIP101</t>
  </si>
  <si>
    <t>DISEÑO DEL PERSONAJE I</t>
  </si>
  <si>
    <t>TEV103</t>
  </si>
  <si>
    <t>TÉCNICAS PARA LA EXPRESIÓN VISUAL III</t>
  </si>
  <si>
    <t>TEE104</t>
  </si>
  <si>
    <t xml:space="preserve">TÉCNICAS DEL ESCENARIO IV </t>
  </si>
  <si>
    <t>DIE104</t>
  </si>
  <si>
    <t>DISEÑO ESCENOGRÁFICO IV</t>
  </si>
  <si>
    <t>IPE102</t>
  </si>
  <si>
    <t xml:space="preserve">ILUMINACIÓN PARA LA ESCENA II </t>
  </si>
  <si>
    <t>DIP102</t>
  </si>
  <si>
    <t xml:space="preserve">DISEÑO DEL PERSONAJE II </t>
  </si>
  <si>
    <t>PRODUCCIÓN TEATRAL I</t>
  </si>
  <si>
    <t>TEE105</t>
  </si>
  <si>
    <t>TÉCNICAS DEL ESCENARIO V</t>
  </si>
  <si>
    <t xml:space="preserve">TEATRO DEL SIGLO XX - II </t>
  </si>
  <si>
    <t>ACE101</t>
  </si>
  <si>
    <t>ANÁLISIS Y CRÍTICA DE ESPECTÁCULOS</t>
  </si>
  <si>
    <t>PPE101</t>
  </si>
  <si>
    <t>PROYECTO ESCÉNICO Y PUESTA EN ESPACIO I</t>
  </si>
  <si>
    <t>IPE103</t>
  </si>
  <si>
    <t>ILUMINACIÓN PARA LA ESCENA III</t>
  </si>
  <si>
    <t>PRT102</t>
  </si>
  <si>
    <t xml:space="preserve">PRODUCCIÓN TEATRAL II </t>
  </si>
  <si>
    <t>TEE106</t>
  </si>
  <si>
    <t>TÉCNICAS DEL ESCENARIO VI</t>
  </si>
  <si>
    <t xml:space="preserve">TEORÍAS CONTEMPORÁNEAS DE ARTE </t>
  </si>
  <si>
    <t>PPE102</t>
  </si>
  <si>
    <t>PROYECTO ESCÉNICO Y PUESTA EN ESPACIO II</t>
  </si>
  <si>
    <t>NTE101</t>
  </si>
  <si>
    <t>NUEVAS TECNOLOGÍAS EN LA ESCENA CONTEMPORÁNEA</t>
  </si>
  <si>
    <t>PGC101</t>
  </si>
  <si>
    <t>LAB101</t>
  </si>
  <si>
    <t>LABORATORIO DE DISEÑO I</t>
  </si>
  <si>
    <t>DES101</t>
  </si>
  <si>
    <t>TOC101</t>
  </si>
  <si>
    <t xml:space="preserve">TEATRO ORIENTAL CONTEMPORÁNEO </t>
  </si>
  <si>
    <t>LAS ARTES VISUALES EN EL PERÚ</t>
  </si>
  <si>
    <t>LAB102</t>
  </si>
  <si>
    <t>LABORATORIO DE DISEÑO II</t>
  </si>
  <si>
    <t>DAT101</t>
  </si>
  <si>
    <t>DIRECCIÓN DE ARTE PARA EL TEATRO</t>
  </si>
  <si>
    <t>CTA101</t>
  </si>
  <si>
    <t xml:space="preserve">CULTURAS TEATRALES EN LOS ANDES, LA AMAZONÍA Y LOS NUEVOS CONTEXTOS URBANOS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</si>
</sst>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C0A]_-;\-* #,##0.00\ [$€-C0A]_-;_-* &quot;-&quot;??\ [$€-C0A]_-;_-@"/>
  </numFmts>
  <fonts count="24">
    <font>
      <sz val="11"/>
      <color theme="1"/>
      <name val="Calibri"/>
      <scheme val="minor"/>
    </font>
    <font>
      <sz val="11"/>
      <color theme="1"/>
      <name val="Calibri"/>
    </font>
    <font>
      <b/>
      <sz val="18"/>
      <color theme="5"/>
      <name val="Calibri"/>
    </font>
    <font>
      <u/>
      <sz val="11"/>
      <color theme="10"/>
      <name val="Calibri"/>
    </font>
    <font>
      <b/>
      <sz val="11"/>
      <color theme="1"/>
      <name val="Calibri"/>
    </font>
    <font>
      <b/>
      <i/>
      <sz val="8"/>
      <color theme="5"/>
      <name val="Calibri"/>
    </font>
    <font>
      <sz val="14"/>
      <color theme="1"/>
      <name val="Arial"/>
    </font>
    <font>
      <sz val="11"/>
      <name val="Calibri"/>
    </font>
    <font>
      <sz val="10"/>
      <color theme="1"/>
      <name val="Arial"/>
    </font>
    <font>
      <b/>
      <sz val="8"/>
      <color theme="1"/>
      <name val="Arial Black"/>
    </font>
    <font>
      <b/>
      <sz val="12"/>
      <color theme="1"/>
      <name val="Arial"/>
    </font>
    <font>
      <b/>
      <sz val="10"/>
      <color theme="1"/>
      <name val="Arial"/>
    </font>
    <font>
      <sz val="8"/>
      <color theme="1"/>
      <name val="Arial"/>
    </font>
    <font>
      <b/>
      <sz val="9"/>
      <color theme="1"/>
      <name val="Arial"/>
    </font>
    <font>
      <sz val="10"/>
      <color theme="1"/>
      <name val="Calibri"/>
    </font>
    <font>
      <sz val="7"/>
      <color theme="1"/>
      <name val="Arial"/>
    </font>
    <font>
      <b/>
      <sz val="7"/>
      <color theme="1"/>
      <name val="Arial"/>
    </font>
    <font>
      <b/>
      <sz val="10"/>
      <color theme="1"/>
      <name val="Calibri"/>
    </font>
    <font>
      <sz val="9"/>
      <color theme="1"/>
      <name val="Arial"/>
    </font>
    <font>
      <sz val="10"/>
      <color rgb="FFFF0000"/>
      <name val="Calibri"/>
    </font>
    <font>
      <sz val="8"/>
      <color rgb="FF4D5156"/>
      <name val="Arial"/>
    </font>
    <font>
      <sz val="10"/>
      <color rgb="FF000000"/>
      <name val="Calibri"/>
    </font>
    <font>
      <sz val="7"/>
      <color theme="1"/>
      <name val="Calibri"/>
    </font>
    <font>
      <b/>
      <sz val="7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theme="7"/>
        <bgColor theme="7"/>
      </patternFill>
    </fill>
    <fill>
      <patternFill patternType="solid">
        <fgColor theme="0"/>
        <bgColor theme="0"/>
      </patternFill>
    </fill>
    <fill>
      <patternFill patternType="solid">
        <fgColor rgb="FFE2EFD9"/>
        <bgColor rgb="FFE2EFD9"/>
      </patternFill>
    </fill>
    <fill>
      <patternFill patternType="solid">
        <fgColor rgb="FFD0CECE"/>
        <bgColor rgb="FFD0CECE"/>
      </patternFill>
    </fill>
    <fill>
      <patternFill patternType="solid">
        <fgColor rgb="FFFFFFFF"/>
        <bgColor rgb="FFFFFFFF"/>
      </patternFill>
    </fill>
  </fills>
  <borders count="4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6">
    <xf numFmtId="0" fontId="0" fillId="0" borderId="0" xfId="0" applyFont="1" applyAlignment="1"/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vertical="center"/>
    </xf>
    <xf numFmtId="0" fontId="12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vertical="center"/>
    </xf>
    <xf numFmtId="0" fontId="1" fillId="3" borderId="10" xfId="0" applyFont="1" applyFill="1" applyBorder="1" applyAlignment="1">
      <alignment vertical="center"/>
    </xf>
    <xf numFmtId="0" fontId="11" fillId="3" borderId="10" xfId="0" applyFont="1" applyFill="1" applyBorder="1" applyAlignment="1">
      <alignment vertical="center"/>
    </xf>
    <xf numFmtId="2" fontId="8" fillId="3" borderId="10" xfId="0" applyNumberFormat="1" applyFont="1" applyFill="1" applyBorder="1" applyAlignment="1">
      <alignment vertical="center"/>
    </xf>
    <xf numFmtId="0" fontId="11" fillId="3" borderId="11" xfId="0" applyFont="1" applyFill="1" applyBorder="1" applyAlignment="1">
      <alignment vertical="center"/>
    </xf>
    <xf numFmtId="0" fontId="11" fillId="4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vertical="center"/>
    </xf>
    <xf numFmtId="0" fontId="11" fillId="3" borderId="8" xfId="0" applyFont="1" applyFill="1" applyBorder="1" applyAlignment="1">
      <alignment vertical="center"/>
    </xf>
    <xf numFmtId="0" fontId="14" fillId="3" borderId="14" xfId="0" applyFont="1" applyFill="1" applyBorder="1" applyAlignment="1">
      <alignment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14" fillId="3" borderId="27" xfId="0" applyFont="1" applyFill="1" applyBorder="1" applyAlignment="1">
      <alignment horizontal="center" vertical="center"/>
    </xf>
    <xf numFmtId="0" fontId="14" fillId="3" borderId="28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vertical="center"/>
    </xf>
    <xf numFmtId="14" fontId="14" fillId="3" borderId="14" xfId="0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5" fillId="3" borderId="11" xfId="0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17" fillId="3" borderId="28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 wrapText="1"/>
    </xf>
    <xf numFmtId="0" fontId="17" fillId="4" borderId="29" xfId="0" applyFont="1" applyFill="1" applyBorder="1" applyAlignment="1">
      <alignment horizontal="center" vertical="center"/>
    </xf>
    <xf numFmtId="0" fontId="14" fillId="4" borderId="27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vertical="center"/>
    </xf>
    <xf numFmtId="0" fontId="15" fillId="3" borderId="15" xfId="0" applyFont="1" applyFill="1" applyBorder="1" applyAlignment="1">
      <alignment vertical="center"/>
    </xf>
    <xf numFmtId="0" fontId="16" fillId="3" borderId="8" xfId="0" applyFont="1" applyFill="1" applyBorder="1" applyAlignment="1">
      <alignment vertical="center"/>
    </xf>
    <xf numFmtId="0" fontId="17" fillId="3" borderId="30" xfId="0" applyFont="1" applyFill="1" applyBorder="1" applyAlignment="1">
      <alignment vertical="center"/>
    </xf>
    <xf numFmtId="2" fontId="17" fillId="4" borderId="14" xfId="0" applyNumberFormat="1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vertical="center"/>
    </xf>
    <xf numFmtId="0" fontId="8" fillId="3" borderId="10" xfId="0" applyFont="1" applyFill="1" applyBorder="1" applyAlignment="1">
      <alignment vertical="center"/>
    </xf>
    <xf numFmtId="0" fontId="14" fillId="3" borderId="28" xfId="0" applyFont="1" applyFill="1" applyBorder="1" applyAlignment="1">
      <alignment vertical="center" wrapText="1"/>
    </xf>
    <xf numFmtId="0" fontId="14" fillId="3" borderId="11" xfId="0" applyFont="1" applyFill="1" applyBorder="1" applyAlignment="1">
      <alignment vertical="center"/>
    </xf>
    <xf numFmtId="0" fontId="17" fillId="3" borderId="1" xfId="0" applyFont="1" applyFill="1" applyBorder="1" applyAlignment="1">
      <alignment vertical="center"/>
    </xf>
    <xf numFmtId="0" fontId="17" fillId="4" borderId="28" xfId="0" applyFont="1" applyFill="1" applyBorder="1" applyAlignment="1">
      <alignment horizontal="center" vertical="center"/>
    </xf>
    <xf numFmtId="0" fontId="15" fillId="3" borderId="27" xfId="0" applyFont="1" applyFill="1" applyBorder="1" applyAlignment="1">
      <alignment vertical="center"/>
    </xf>
    <xf numFmtId="0" fontId="14" fillId="3" borderId="15" xfId="0" applyFont="1" applyFill="1" applyBorder="1" applyAlignment="1">
      <alignment vertical="center"/>
    </xf>
    <xf numFmtId="0" fontId="17" fillId="3" borderId="8" xfId="0" applyFont="1" applyFill="1" applyBorder="1" applyAlignment="1">
      <alignment vertical="center"/>
    </xf>
    <xf numFmtId="164" fontId="15" fillId="3" borderId="27" xfId="0" applyNumberFormat="1" applyFont="1" applyFill="1" applyBorder="1" applyAlignment="1">
      <alignment vertical="center"/>
    </xf>
    <xf numFmtId="0" fontId="14" fillId="0" borderId="12" xfId="0" applyFont="1" applyBorder="1" applyAlignment="1">
      <alignment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14" fontId="14" fillId="0" borderId="14" xfId="0" applyNumberFormat="1" applyFont="1" applyBorder="1" applyAlignment="1">
      <alignment vertical="center"/>
    </xf>
    <xf numFmtId="0" fontId="18" fillId="3" borderId="1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18" fillId="5" borderId="1" xfId="0" applyFont="1" applyFill="1" applyBorder="1" applyAlignment="1">
      <alignment vertical="center"/>
    </xf>
    <xf numFmtId="0" fontId="12" fillId="5" borderId="1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3" borderId="1" xfId="0" applyFont="1" applyFill="1" applyBorder="1"/>
    <xf numFmtId="0" fontId="12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8" fillId="3" borderId="1" xfId="0" applyFont="1" applyFill="1" applyBorder="1"/>
    <xf numFmtId="0" fontId="11" fillId="3" borderId="1" xfId="0" applyFont="1" applyFill="1" applyBorder="1"/>
    <xf numFmtId="0" fontId="8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15" xfId="0" applyFont="1" applyFill="1" applyBorder="1"/>
    <xf numFmtId="0" fontId="11" fillId="3" borderId="8" xfId="0" applyFont="1" applyFill="1" applyBorder="1"/>
    <xf numFmtId="0" fontId="11" fillId="3" borderId="9" xfId="0" applyFont="1" applyFill="1" applyBorder="1"/>
    <xf numFmtId="0" fontId="1" fillId="3" borderId="10" xfId="0" applyFont="1" applyFill="1" applyBorder="1"/>
    <xf numFmtId="0" fontId="11" fillId="3" borderId="10" xfId="0" applyFont="1" applyFill="1" applyBorder="1"/>
    <xf numFmtId="0" fontId="11" fillId="3" borderId="11" xfId="0" applyFont="1" applyFill="1" applyBorder="1"/>
    <xf numFmtId="0" fontId="11" fillId="4" borderId="14" xfId="0" applyFont="1" applyFill="1" applyBorder="1" applyAlignment="1">
      <alignment horizontal="center"/>
    </xf>
    <xf numFmtId="0" fontId="15" fillId="0" borderId="0" xfId="0" applyFont="1"/>
    <xf numFmtId="0" fontId="19" fillId="3" borderId="27" xfId="0" applyFont="1" applyFill="1" applyBorder="1" applyAlignment="1">
      <alignment horizontal="center"/>
    </xf>
    <xf numFmtId="0" fontId="14" fillId="3" borderId="28" xfId="0" applyFont="1" applyFill="1" applyBorder="1" applyAlignment="1">
      <alignment horizontal="center"/>
    </xf>
    <xf numFmtId="0" fontId="14" fillId="3" borderId="14" xfId="0" applyFont="1" applyFill="1" applyBorder="1"/>
    <xf numFmtId="0" fontId="14" fillId="3" borderId="27" xfId="0" applyFont="1" applyFill="1" applyBorder="1" applyAlignment="1">
      <alignment horizontal="center"/>
    </xf>
    <xf numFmtId="0" fontId="14" fillId="3" borderId="11" xfId="0" applyFont="1" applyFill="1" applyBorder="1"/>
    <xf numFmtId="0" fontId="17" fillId="4" borderId="29" xfId="0" applyFont="1" applyFill="1" applyBorder="1" applyAlignment="1">
      <alignment horizontal="center"/>
    </xf>
    <xf numFmtId="0" fontId="14" fillId="4" borderId="27" xfId="0" applyFont="1" applyFill="1" applyBorder="1" applyAlignment="1">
      <alignment horizontal="center"/>
    </xf>
    <xf numFmtId="0" fontId="14" fillId="3" borderId="27" xfId="0" applyFont="1" applyFill="1" applyBorder="1"/>
    <xf numFmtId="0" fontId="14" fillId="3" borderId="15" xfId="0" applyFont="1" applyFill="1" applyBorder="1"/>
    <xf numFmtId="0" fontId="15" fillId="3" borderId="1" xfId="0" applyFont="1" applyFill="1" applyBorder="1"/>
    <xf numFmtId="0" fontId="16" fillId="3" borderId="1" xfId="0" applyFont="1" applyFill="1" applyBorder="1" applyAlignment="1">
      <alignment horizontal="right" vertical="center"/>
    </xf>
    <xf numFmtId="2" fontId="16" fillId="3" borderId="1" xfId="0" applyNumberFormat="1" applyFont="1" applyFill="1" applyBorder="1" applyAlignment="1">
      <alignment horizontal="center"/>
    </xf>
    <xf numFmtId="0" fontId="14" fillId="3" borderId="27" xfId="0" applyFont="1" applyFill="1" applyBorder="1" applyAlignment="1">
      <alignment horizontal="center" vertical="center" wrapText="1"/>
    </xf>
    <xf numFmtId="14" fontId="14" fillId="3" borderId="14" xfId="0" applyNumberFormat="1" applyFont="1" applyFill="1" applyBorder="1"/>
    <xf numFmtId="2" fontId="14" fillId="4" borderId="27" xfId="0" applyNumberFormat="1" applyFont="1" applyFill="1" applyBorder="1" applyAlignment="1">
      <alignment horizontal="center"/>
    </xf>
    <xf numFmtId="0" fontId="18" fillId="0" borderId="0" xfId="0" applyFont="1"/>
    <xf numFmtId="0" fontId="18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left"/>
    </xf>
    <xf numFmtId="49" fontId="18" fillId="3" borderId="1" xfId="0" applyNumberFormat="1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2" fillId="0" borderId="0" xfId="0" applyFont="1"/>
    <xf numFmtId="0" fontId="13" fillId="3" borderId="1" xfId="0" applyFont="1" applyFill="1" applyBorder="1" applyAlignment="1">
      <alignment horizontal="left"/>
    </xf>
    <xf numFmtId="2" fontId="15" fillId="3" borderId="1" xfId="0" applyNumberFormat="1" applyFont="1" applyFill="1" applyBorder="1" applyAlignment="1">
      <alignment horizontal="center"/>
    </xf>
    <xf numFmtId="49" fontId="15" fillId="3" borderId="1" xfId="0" applyNumberFormat="1" applyFont="1" applyFill="1" applyBorder="1" applyAlignment="1">
      <alignment horizontal="center"/>
    </xf>
    <xf numFmtId="0" fontId="18" fillId="3" borderId="1" xfId="0" applyFont="1" applyFill="1" applyBorder="1"/>
    <xf numFmtId="0" fontId="13" fillId="3" borderId="1" xfId="0" applyFont="1" applyFill="1" applyBorder="1"/>
    <xf numFmtId="49" fontId="13" fillId="3" borderId="1" xfId="0" applyNumberFormat="1" applyFont="1" applyFill="1" applyBorder="1"/>
    <xf numFmtId="0" fontId="1" fillId="5" borderId="1" xfId="0" applyFont="1" applyFill="1" applyBorder="1"/>
    <xf numFmtId="0" fontId="1" fillId="3" borderId="8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1" fontId="14" fillId="4" borderId="32" xfId="0" applyNumberFormat="1" applyFont="1" applyFill="1" applyBorder="1" applyAlignment="1">
      <alignment horizontal="center"/>
    </xf>
    <xf numFmtId="0" fontId="15" fillId="3" borderId="14" xfId="0" applyFont="1" applyFill="1" applyBorder="1"/>
    <xf numFmtId="0" fontId="15" fillId="0" borderId="26" xfId="0" applyFont="1" applyBorder="1"/>
    <xf numFmtId="0" fontId="11" fillId="3" borderId="14" xfId="0" applyFont="1" applyFill="1" applyBorder="1"/>
    <xf numFmtId="0" fontId="11" fillId="0" borderId="18" xfId="0" applyFont="1" applyBorder="1" applyAlignment="1">
      <alignment horizontal="center"/>
    </xf>
    <xf numFmtId="0" fontId="14" fillId="4" borderId="32" xfId="0" applyFont="1" applyFill="1" applyBorder="1" applyAlignment="1">
      <alignment horizontal="center"/>
    </xf>
    <xf numFmtId="0" fontId="17" fillId="3" borderId="27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" fillId="0" borderId="26" xfId="0" applyFont="1" applyBorder="1"/>
    <xf numFmtId="0" fontId="1" fillId="3" borderId="14" xfId="0" applyFont="1" applyFill="1" applyBorder="1"/>
    <xf numFmtId="0" fontId="1" fillId="3" borderId="8" xfId="0" applyFont="1" applyFill="1" applyBorder="1" applyAlignment="1">
      <alignment horizontal="left"/>
    </xf>
    <xf numFmtId="0" fontId="1" fillId="3" borderId="32" xfId="0" applyFont="1" applyFill="1" applyBorder="1"/>
    <xf numFmtId="0" fontId="8" fillId="6" borderId="1" xfId="0" applyFont="1" applyFill="1" applyBorder="1"/>
    <xf numFmtId="0" fontId="12" fillId="6" borderId="1" xfId="0" applyFont="1" applyFill="1" applyBorder="1" applyAlignment="1">
      <alignment horizontal="left"/>
    </xf>
    <xf numFmtId="0" fontId="8" fillId="6" borderId="1" xfId="0" applyFont="1" applyFill="1" applyBorder="1" applyAlignment="1">
      <alignment horizontal="left"/>
    </xf>
    <xf numFmtId="0" fontId="20" fillId="0" borderId="0" xfId="0" applyFont="1"/>
    <xf numFmtId="0" fontId="1" fillId="3" borderId="11" xfId="0" applyFont="1" applyFill="1" applyBorder="1" applyAlignment="1">
      <alignment vertical="center"/>
    </xf>
    <xf numFmtId="0" fontId="14" fillId="6" borderId="14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/>
    </xf>
    <xf numFmtId="0" fontId="21" fillId="6" borderId="14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29" xfId="0" applyFont="1" applyFill="1" applyBorder="1" applyAlignment="1">
      <alignment horizontal="center" vertical="center"/>
    </xf>
    <xf numFmtId="0" fontId="22" fillId="3" borderId="11" xfId="0" applyFont="1" applyFill="1" applyBorder="1" applyAlignment="1">
      <alignment vertical="center"/>
    </xf>
    <xf numFmtId="0" fontId="23" fillId="3" borderId="1" xfId="0" applyFont="1" applyFill="1" applyBorder="1" applyAlignment="1">
      <alignment vertical="center"/>
    </xf>
    <xf numFmtId="0" fontId="22" fillId="3" borderId="27" xfId="0" applyFont="1" applyFill="1" applyBorder="1" applyAlignment="1">
      <alignment vertical="center"/>
    </xf>
    <xf numFmtId="0" fontId="19" fillId="3" borderId="27" xfId="0" applyFont="1" applyFill="1" applyBorder="1" applyAlignment="1">
      <alignment horizontal="center" vertical="center"/>
    </xf>
    <xf numFmtId="0" fontId="14" fillId="6" borderId="14" xfId="0" applyFont="1" applyFill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4" fillId="6" borderId="8" xfId="0" applyFont="1" applyFill="1" applyBorder="1" applyAlignment="1">
      <alignment horizontal="center" vertical="center" wrapText="1"/>
    </xf>
    <xf numFmtId="0" fontId="14" fillId="6" borderId="32" xfId="0" applyFont="1" applyFill="1" applyBorder="1" applyAlignment="1">
      <alignment horizontal="center" vertical="center" wrapText="1"/>
    </xf>
    <xf numFmtId="0" fontId="21" fillId="6" borderId="32" xfId="0" applyFont="1" applyFill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19" fillId="3" borderId="14" xfId="0" applyFont="1" applyFill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7" fillId="4" borderId="15" xfId="0" applyFont="1" applyFill="1" applyBorder="1" applyAlignment="1">
      <alignment horizontal="center" vertical="center"/>
    </xf>
    <xf numFmtId="0" fontId="17" fillId="4" borderId="42" xfId="0" applyFont="1" applyFill="1" applyBorder="1" applyAlignment="1">
      <alignment horizontal="center" vertical="center"/>
    </xf>
    <xf numFmtId="0" fontId="22" fillId="3" borderId="14" xfId="0" applyFont="1" applyFill="1" applyBorder="1" applyAlignment="1">
      <alignment vertical="center"/>
    </xf>
    <xf numFmtId="0" fontId="13" fillId="4" borderId="14" xfId="0" applyFont="1" applyFill="1" applyBorder="1" applyAlignment="1">
      <alignment horizontal="center" vertical="center" wrapText="1"/>
    </xf>
    <xf numFmtId="0" fontId="17" fillId="3" borderId="15" xfId="0" applyFont="1" applyFill="1" applyBorder="1" applyAlignment="1">
      <alignment horizontal="center" vertical="center"/>
    </xf>
    <xf numFmtId="0" fontId="13" fillId="4" borderId="4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14" fillId="3" borderId="12" xfId="0" applyFont="1" applyFill="1" applyBorder="1" applyAlignment="1">
      <alignment horizontal="left" vertical="center" wrapText="1"/>
    </xf>
    <xf numFmtId="0" fontId="7" fillId="0" borderId="26" xfId="0" applyFont="1" applyBorder="1"/>
    <xf numFmtId="0" fontId="7" fillId="0" borderId="13" xfId="0" applyFont="1" applyBorder="1"/>
    <xf numFmtId="0" fontId="17" fillId="4" borderId="12" xfId="0" applyFont="1" applyFill="1" applyBorder="1" applyAlignment="1">
      <alignment horizontal="right" vertical="center"/>
    </xf>
    <xf numFmtId="0" fontId="11" fillId="4" borderId="12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 wrapText="1"/>
    </xf>
    <xf numFmtId="0" fontId="7" fillId="0" borderId="21" xfId="0" applyFont="1" applyBorder="1"/>
    <xf numFmtId="0" fontId="13" fillId="4" borderId="17" xfId="0" applyFont="1" applyFill="1" applyBorder="1" applyAlignment="1">
      <alignment horizontal="center" vertical="center" wrapText="1"/>
    </xf>
    <xf numFmtId="0" fontId="7" fillId="0" borderId="18" xfId="0" applyFont="1" applyBorder="1"/>
    <xf numFmtId="0" fontId="7" fillId="0" borderId="19" xfId="0" applyFont="1" applyBorder="1"/>
    <xf numFmtId="0" fontId="7" fillId="0" borderId="22" xfId="0" applyFont="1" applyBorder="1"/>
    <xf numFmtId="0" fontId="7" fillId="0" borderId="23" xfId="0" applyFont="1" applyBorder="1"/>
    <xf numFmtId="0" fontId="7" fillId="0" borderId="24" xfId="0" applyFont="1" applyBorder="1"/>
    <xf numFmtId="0" fontId="7" fillId="0" borderId="25" xfId="0" applyFont="1" applyBorder="1"/>
    <xf numFmtId="0" fontId="13" fillId="4" borderId="20" xfId="0" applyFont="1" applyFill="1" applyBorder="1" applyAlignment="1">
      <alignment horizontal="center" vertical="center" wrapText="1"/>
    </xf>
    <xf numFmtId="0" fontId="7" fillId="0" borderId="31" xfId="0" applyFont="1" applyBorder="1"/>
    <xf numFmtId="0" fontId="14" fillId="0" borderId="12" xfId="0" applyFont="1" applyBorder="1" applyAlignment="1">
      <alignment horizontal="left" vertical="center" wrapText="1"/>
    </xf>
    <xf numFmtId="0" fontId="12" fillId="5" borderId="2" xfId="0" applyFont="1" applyFill="1" applyBorder="1" applyAlignment="1">
      <alignment horizontal="center" vertical="center"/>
    </xf>
    <xf numFmtId="0" fontId="7" fillId="0" borderId="3" xfId="0" applyFont="1" applyBorder="1"/>
    <xf numFmtId="0" fontId="7" fillId="0" borderId="4" xfId="0" applyFont="1" applyBorder="1"/>
    <xf numFmtId="0" fontId="6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right" vertical="center"/>
    </xf>
    <xf numFmtId="0" fontId="8" fillId="3" borderId="5" xfId="0" applyFont="1" applyFill="1" applyBorder="1" applyAlignment="1">
      <alignment horizontal="center" vertical="center"/>
    </xf>
    <xf numFmtId="0" fontId="7" fillId="0" borderId="6" xfId="0" applyFont="1" applyBorder="1"/>
    <xf numFmtId="0" fontId="7" fillId="0" borderId="7" xfId="0" applyFont="1" applyBorder="1"/>
    <xf numFmtId="0" fontId="13" fillId="3" borderId="16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left"/>
    </xf>
    <xf numFmtId="0" fontId="18" fillId="3" borderId="2" xfId="0" applyFont="1" applyFill="1" applyBorder="1" applyAlignment="1">
      <alignment horizontal="left"/>
    </xf>
    <xf numFmtId="0" fontId="13" fillId="4" borderId="33" xfId="0" applyFont="1" applyFill="1" applyBorder="1" applyAlignment="1">
      <alignment horizontal="center" vertical="center" wrapText="1"/>
    </xf>
    <xf numFmtId="0" fontId="7" fillId="0" borderId="34" xfId="0" applyFont="1" applyBorder="1"/>
    <xf numFmtId="0" fontId="6" fillId="6" borderId="2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/>
    </xf>
    <xf numFmtId="0" fontId="9" fillId="6" borderId="2" xfId="0" applyFont="1" applyFill="1" applyBorder="1" applyAlignment="1">
      <alignment horizontal="center"/>
    </xf>
    <xf numFmtId="0" fontId="10" fillId="6" borderId="2" xfId="0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13" fillId="4" borderId="35" xfId="0" applyFont="1" applyFill="1" applyBorder="1" applyAlignment="1">
      <alignment horizontal="center" vertical="center" wrapText="1"/>
    </xf>
    <xf numFmtId="0" fontId="7" fillId="0" borderId="36" xfId="0" applyFont="1" applyBorder="1"/>
    <xf numFmtId="0" fontId="7" fillId="0" borderId="37" xfId="0" applyFont="1" applyBorder="1"/>
    <xf numFmtId="0" fontId="7" fillId="0" borderId="38" xfId="0" applyFont="1" applyBorder="1"/>
    <xf numFmtId="0" fontId="14" fillId="3" borderId="39" xfId="0" applyFont="1" applyFill="1" applyBorder="1" applyAlignment="1">
      <alignment horizontal="left" vertical="center"/>
    </xf>
    <xf numFmtId="0" fontId="13" fillId="4" borderId="40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left" vertical="center"/>
    </xf>
    <xf numFmtId="0" fontId="14" fillId="6" borderId="12" xfId="0" applyFont="1" applyFill="1" applyBorder="1" applyAlignment="1">
      <alignment horizontal="left" vertical="center" wrapText="1"/>
    </xf>
    <xf numFmtId="0" fontId="14" fillId="0" borderId="41" xfId="0" applyFont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/>
    </xf>
    <xf numFmtId="0" fontId="7" fillId="0" borderId="43" xfId="0" applyFont="1" applyBorder="1"/>
    <xf numFmtId="0" fontId="7" fillId="0" borderId="44" xfId="0" applyFont="1" applyBorder="1"/>
    <xf numFmtId="0" fontId="7" fillId="0" borderId="45" xfId="0" applyFont="1" applyBorder="1"/>
    <xf numFmtId="0" fontId="14" fillId="0" borderId="12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CALCULO%20DE%20NOTAS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CALCULO%20DE%20NOTAS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CALCULO%20DE%20NOTAS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CALCULO%20DE%20NOTAS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CALCULO%20DE%20NOTAS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CALCULO%20DE%20NOTAS'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371475</xdr:colOff>
      <xdr:row>99</xdr:row>
      <xdr:rowOff>114300</xdr:rowOff>
    </xdr:from>
    <xdr:ext cx="1419225" cy="27079575"/>
    <xdr:sp macro="" textlink="">
      <xdr:nvSpPr>
        <xdr:cNvPr id="3" name="Shape 3">
          <a:hlinkClick xmlns:r="http://schemas.openxmlformats.org/officeDocument/2006/relationships" r:id="rId1"/>
        </xdr:cNvPr>
        <xdr:cNvSpPr/>
      </xdr:nvSpPr>
      <xdr:spPr>
        <a:xfrm>
          <a:off x="4636388" y="0"/>
          <a:ext cx="1419225" cy="7560000"/>
        </a:xfrm>
        <a:prstGeom prst="leftArrow">
          <a:avLst>
            <a:gd name="adj1" fmla="val 50000"/>
            <a:gd name="adj2" fmla="val 50000"/>
          </a:avLst>
        </a:prstGeom>
        <a:gradFill>
          <a:gsLst>
            <a:gs pos="0">
              <a:srgbClr val="B4D4A5"/>
            </a:gs>
            <a:gs pos="50000">
              <a:srgbClr val="A8CD97"/>
            </a:gs>
            <a:gs pos="100000">
              <a:srgbClr val="9BC985"/>
            </a:gs>
          </a:gsLst>
          <a:lin ang="5400000" scaled="0"/>
        </a:gradFill>
        <a:ln w="9525" cap="flat" cmpd="sng">
          <a:solidFill>
            <a:srgbClr val="38562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REGRESAR</a:t>
          </a:r>
          <a:endParaRPr sz="1100" b="1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419100</xdr:colOff>
      <xdr:row>118</xdr:row>
      <xdr:rowOff>66675</xdr:rowOff>
    </xdr:from>
    <xdr:ext cx="1419225" cy="704850"/>
    <xdr:sp macro="" textlink="">
      <xdr:nvSpPr>
        <xdr:cNvPr id="4" name="Shape 4">
          <a:hlinkClick xmlns:r="http://schemas.openxmlformats.org/officeDocument/2006/relationships" r:id="rId1"/>
        </xdr:cNvPr>
        <xdr:cNvSpPr/>
      </xdr:nvSpPr>
      <xdr:spPr>
        <a:xfrm>
          <a:off x="4636388" y="3427575"/>
          <a:ext cx="1419225" cy="704850"/>
        </a:xfrm>
        <a:prstGeom prst="leftArrow">
          <a:avLst>
            <a:gd name="adj1" fmla="val 50000"/>
            <a:gd name="adj2" fmla="val 50000"/>
          </a:avLst>
        </a:prstGeom>
        <a:gradFill>
          <a:gsLst>
            <a:gs pos="0">
              <a:srgbClr val="B4D4A5"/>
            </a:gs>
            <a:gs pos="50000">
              <a:srgbClr val="A8CD97"/>
            </a:gs>
            <a:gs pos="100000">
              <a:srgbClr val="9BC985"/>
            </a:gs>
          </a:gsLst>
          <a:lin ang="5400000" scaled="0"/>
        </a:gradFill>
        <a:ln w="9525" cap="flat" cmpd="sng">
          <a:solidFill>
            <a:srgbClr val="38562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REGRESAR</a:t>
          </a:r>
          <a:endParaRPr sz="1100" b="1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95250</xdr:colOff>
      <xdr:row>115</xdr:row>
      <xdr:rowOff>19050</xdr:rowOff>
    </xdr:from>
    <xdr:ext cx="1419225" cy="23136225"/>
    <xdr:sp macro="" textlink="">
      <xdr:nvSpPr>
        <xdr:cNvPr id="5" name="Shape 5">
          <a:hlinkClick xmlns:r="http://schemas.openxmlformats.org/officeDocument/2006/relationships" r:id="rId1"/>
        </xdr:cNvPr>
        <xdr:cNvSpPr/>
      </xdr:nvSpPr>
      <xdr:spPr>
        <a:xfrm>
          <a:off x="4636388" y="0"/>
          <a:ext cx="1419225" cy="7560000"/>
        </a:xfrm>
        <a:prstGeom prst="leftArrow">
          <a:avLst>
            <a:gd name="adj1" fmla="val 50000"/>
            <a:gd name="adj2" fmla="val 50000"/>
          </a:avLst>
        </a:prstGeom>
        <a:gradFill>
          <a:gsLst>
            <a:gs pos="0">
              <a:srgbClr val="B4D4A5"/>
            </a:gs>
            <a:gs pos="50000">
              <a:srgbClr val="A8CD97"/>
            </a:gs>
            <a:gs pos="100000">
              <a:srgbClr val="9BC985"/>
            </a:gs>
          </a:gsLst>
          <a:lin ang="5400000" scaled="0"/>
        </a:gradFill>
        <a:ln w="9525" cap="flat" cmpd="sng">
          <a:solidFill>
            <a:srgbClr val="38562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REGRESAR</a:t>
          </a:r>
          <a:endParaRPr sz="1100" b="1"/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114300</xdr:colOff>
      <xdr:row>153</xdr:row>
      <xdr:rowOff>0</xdr:rowOff>
    </xdr:from>
    <xdr:ext cx="1419225" cy="666750"/>
    <xdr:sp macro="" textlink="">
      <xdr:nvSpPr>
        <xdr:cNvPr id="6" name="Shape 6">
          <a:hlinkClick xmlns:r="http://schemas.openxmlformats.org/officeDocument/2006/relationships" r:id="rId1"/>
        </xdr:cNvPr>
        <xdr:cNvSpPr/>
      </xdr:nvSpPr>
      <xdr:spPr>
        <a:xfrm>
          <a:off x="4636388" y="3446625"/>
          <a:ext cx="1419225" cy="666750"/>
        </a:xfrm>
        <a:prstGeom prst="leftArrow">
          <a:avLst>
            <a:gd name="adj1" fmla="val 50000"/>
            <a:gd name="adj2" fmla="val 50000"/>
          </a:avLst>
        </a:prstGeom>
        <a:gradFill>
          <a:gsLst>
            <a:gs pos="0">
              <a:srgbClr val="B4D4A5"/>
            </a:gs>
            <a:gs pos="50000">
              <a:srgbClr val="A8CD97"/>
            </a:gs>
            <a:gs pos="100000">
              <a:srgbClr val="9BC985"/>
            </a:gs>
          </a:gsLst>
          <a:lin ang="5400000" scaled="0"/>
        </a:gradFill>
        <a:ln w="9525" cap="flat" cmpd="sng">
          <a:solidFill>
            <a:srgbClr val="38562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REGRESAR</a:t>
          </a:r>
          <a:endParaRPr sz="1100" b="1"/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323850</xdr:colOff>
      <xdr:row>156</xdr:row>
      <xdr:rowOff>0</xdr:rowOff>
    </xdr:from>
    <xdr:ext cx="1419225" cy="666750"/>
    <xdr:sp macro="" textlink="">
      <xdr:nvSpPr>
        <xdr:cNvPr id="7" name="Shape 7">
          <a:hlinkClick xmlns:r="http://schemas.openxmlformats.org/officeDocument/2006/relationships" r:id="rId1"/>
        </xdr:cNvPr>
        <xdr:cNvSpPr/>
      </xdr:nvSpPr>
      <xdr:spPr>
        <a:xfrm>
          <a:off x="4636388" y="3446625"/>
          <a:ext cx="1419225" cy="666750"/>
        </a:xfrm>
        <a:prstGeom prst="leftArrow">
          <a:avLst>
            <a:gd name="adj1" fmla="val 50000"/>
            <a:gd name="adj2" fmla="val 50000"/>
          </a:avLst>
        </a:prstGeom>
        <a:gradFill>
          <a:gsLst>
            <a:gs pos="0">
              <a:srgbClr val="B4D4A5"/>
            </a:gs>
            <a:gs pos="50000">
              <a:srgbClr val="A8CD97"/>
            </a:gs>
            <a:gs pos="100000">
              <a:srgbClr val="9BC985"/>
            </a:gs>
          </a:gsLst>
          <a:lin ang="5400000" scaled="0"/>
        </a:gradFill>
        <a:ln w="9525" cap="flat" cmpd="sng">
          <a:solidFill>
            <a:srgbClr val="38562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REGRESAR</a:t>
          </a:r>
          <a:endParaRPr sz="1100" b="1"/>
        </a:p>
      </xdr:txBody>
    </xdr: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409575</xdr:colOff>
      <xdr:row>157</xdr:row>
      <xdr:rowOff>133350</xdr:rowOff>
    </xdr:from>
    <xdr:ext cx="1419225" cy="685800"/>
    <xdr:sp macro="" textlink="">
      <xdr:nvSpPr>
        <xdr:cNvPr id="8" name="Shape 8">
          <a:hlinkClick xmlns:r="http://schemas.openxmlformats.org/officeDocument/2006/relationships" r:id="rId1"/>
        </xdr:cNvPr>
        <xdr:cNvSpPr/>
      </xdr:nvSpPr>
      <xdr:spPr>
        <a:xfrm>
          <a:off x="4636388" y="3441863"/>
          <a:ext cx="1419225" cy="676275"/>
        </a:xfrm>
        <a:prstGeom prst="leftArrow">
          <a:avLst>
            <a:gd name="adj1" fmla="val 50000"/>
            <a:gd name="adj2" fmla="val 50000"/>
          </a:avLst>
        </a:prstGeom>
        <a:gradFill>
          <a:gsLst>
            <a:gs pos="0">
              <a:srgbClr val="B4D4A5"/>
            </a:gs>
            <a:gs pos="50000">
              <a:srgbClr val="A8CD97"/>
            </a:gs>
            <a:gs pos="100000">
              <a:srgbClr val="9BC985"/>
            </a:gs>
          </a:gsLst>
          <a:lin ang="5400000" scaled="0"/>
        </a:gradFill>
        <a:ln w="9525" cap="flat" cmpd="sng">
          <a:solidFill>
            <a:srgbClr val="38562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REGRESAR</a:t>
          </a:r>
          <a:endParaRPr sz="1100" b="1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workbookViewId="0"/>
  </sheetViews>
  <sheetFormatPr baseColWidth="10" defaultColWidth="14.42578125" defaultRowHeight="15" customHeight="1"/>
  <cols>
    <col min="1" max="1" width="3" customWidth="1"/>
    <col min="2" max="2" width="46.85546875" customWidth="1"/>
    <col min="3" max="3" width="8.42578125" customWidth="1"/>
    <col min="4" max="4" width="50.42578125" customWidth="1"/>
    <col min="5" max="6" width="11.42578125" customWidth="1"/>
    <col min="7" max="26" width="10.7109375" customWidth="1"/>
  </cols>
  <sheetData>
    <row r="1" spans="1:2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3.25">
      <c r="A2" s="1"/>
      <c r="B2" s="154" t="s">
        <v>0</v>
      </c>
      <c r="C2" s="155"/>
      <c r="D2" s="155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61.5" customHeight="1">
      <c r="A5" s="1"/>
      <c r="B5" s="2" t="s">
        <v>1</v>
      </c>
      <c r="C5" s="1"/>
      <c r="D5" s="2" t="s">
        <v>2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"/>
      <c r="B6" s="3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5.25" customHeight="1">
      <c r="A7" s="1"/>
      <c r="B7" s="2" t="s">
        <v>3</v>
      </c>
      <c r="C7" s="1"/>
      <c r="D7" s="2" t="s">
        <v>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1"/>
      <c r="B8" s="3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49.5" customHeight="1">
      <c r="A9" s="1"/>
      <c r="B9" s="2" t="s">
        <v>5</v>
      </c>
      <c r="C9" s="1"/>
      <c r="D9" s="2" t="s">
        <v>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1"/>
      <c r="B12" s="4" t="s">
        <v>7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B2:D2"/>
  </mergeCells>
  <hyperlinks>
    <hyperlink ref="B5" location="ACTUACIÓN_P2020!A1" display="Plan 2020 - CARRERA DE FORMACIÓN ARTÍSTICA, ESPECIALIDAD TEATRO, MENCIÓN ACTUACIÓN"/>
    <hyperlink ref="D5" location="ACTUACION_P2011!A1" display="ACTUACION_P2011"/>
    <hyperlink ref="B7" location="DISEÑO_P2020!A1" display="Plan 2020 - CARRERA DE FORMACIÓN ARTÍSTICA, ESPECIALIDAD TEATRO, MENCIÓN DISEÑO ESCENOGRÁFICO"/>
    <hyperlink ref="D7" location="DISEÑO_P2011!A1" display="DISEÑO_P2011"/>
    <hyperlink ref="B9" location="EDUCACIÓN_P2020!A1" display="Plan 2020 - CARRERA DE EDUCACIÓN ARTÍSTICA, ESPECIALIDAD ARTE DRAMÁTICO"/>
    <hyperlink ref="D9" location="EDUCACIÓN_P2011!A1" display="EDUCACIÓN_P2011"/>
  </hyperlink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baseColWidth="10" defaultColWidth="14.42578125" defaultRowHeight="15" customHeight="1"/>
  <cols>
    <col min="1" max="1" width="8" customWidth="1"/>
    <col min="2" max="2" width="6" customWidth="1"/>
    <col min="3" max="3" width="4.140625" customWidth="1"/>
    <col min="4" max="4" width="1.5703125" customWidth="1"/>
    <col min="5" max="5" width="21.28515625" customWidth="1"/>
    <col min="6" max="6" width="10.140625" customWidth="1"/>
    <col min="7" max="7" width="7.28515625" customWidth="1"/>
    <col min="8" max="8" width="7.5703125" customWidth="1"/>
    <col min="9" max="9" width="22" customWidth="1"/>
    <col min="10" max="26" width="10.7109375" customWidth="1"/>
  </cols>
  <sheetData>
    <row r="1" spans="1:26" ht="18">
      <c r="A1" s="176" t="s">
        <v>8</v>
      </c>
      <c r="B1" s="174"/>
      <c r="C1" s="174"/>
      <c r="D1" s="174"/>
      <c r="E1" s="174"/>
      <c r="F1" s="174"/>
      <c r="G1" s="174"/>
      <c r="H1" s="174"/>
      <c r="I1" s="17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>
      <c r="A2" s="177" t="s">
        <v>9</v>
      </c>
      <c r="B2" s="174"/>
      <c r="C2" s="174"/>
      <c r="D2" s="174"/>
      <c r="E2" s="174"/>
      <c r="F2" s="174"/>
      <c r="G2" s="174"/>
      <c r="H2" s="174"/>
      <c r="I2" s="17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>
      <c r="A3" s="178" t="s">
        <v>10</v>
      </c>
      <c r="B3" s="174"/>
      <c r="C3" s="174"/>
      <c r="D3" s="174"/>
      <c r="E3" s="174"/>
      <c r="F3" s="174"/>
      <c r="G3" s="174"/>
      <c r="H3" s="174"/>
      <c r="I3" s="17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0.5" customHeight="1">
      <c r="A4" s="179"/>
      <c r="B4" s="174"/>
      <c r="C4" s="174"/>
      <c r="D4" s="174"/>
      <c r="E4" s="174"/>
      <c r="F4" s="174"/>
      <c r="G4" s="174"/>
      <c r="H4" s="174"/>
      <c r="I4" s="17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75">
      <c r="A5" s="179" t="s">
        <v>11</v>
      </c>
      <c r="B5" s="174"/>
      <c r="C5" s="174"/>
      <c r="D5" s="174"/>
      <c r="E5" s="174"/>
      <c r="F5" s="174"/>
      <c r="G5" s="174"/>
      <c r="H5" s="174"/>
      <c r="I5" s="17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>
      <c r="A6" s="180" t="s">
        <v>12</v>
      </c>
      <c r="B6" s="174"/>
      <c r="C6" s="174"/>
      <c r="D6" s="174"/>
      <c r="E6" s="174"/>
      <c r="F6" s="174"/>
      <c r="G6" s="174"/>
      <c r="H6" s="174"/>
      <c r="I6" s="17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9.75" customHeight="1">
      <c r="A7" s="6"/>
      <c r="B7" s="7"/>
      <c r="C7" s="8"/>
      <c r="D7" s="6"/>
      <c r="E7" s="6"/>
      <c r="F7" s="6"/>
      <c r="G7" s="6"/>
      <c r="H7" s="6"/>
      <c r="I7" s="6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6.5" customHeight="1">
      <c r="A8" s="180" t="s">
        <v>13</v>
      </c>
      <c r="B8" s="174"/>
      <c r="C8" s="174"/>
      <c r="D8" s="174"/>
      <c r="E8" s="174"/>
      <c r="F8" s="174"/>
      <c r="G8" s="174"/>
      <c r="H8" s="174"/>
      <c r="I8" s="17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0.5" customHeight="1">
      <c r="A9" s="6"/>
      <c r="B9" s="6"/>
      <c r="C9" s="6"/>
      <c r="D9" s="6"/>
      <c r="E9" s="6"/>
      <c r="F9" s="6"/>
      <c r="G9" s="6"/>
      <c r="H9" s="6"/>
      <c r="I9" s="6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2.75" customHeight="1">
      <c r="A10" s="5"/>
      <c r="B10" s="6"/>
      <c r="C10" s="9"/>
      <c r="D10" s="9"/>
      <c r="E10" s="9"/>
      <c r="F10" s="9"/>
      <c r="G10" s="9"/>
      <c r="H10" s="9"/>
      <c r="I10" s="9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75" customHeight="1">
      <c r="A11" s="10"/>
      <c r="B11" s="9"/>
      <c r="C11" s="9"/>
      <c r="D11" s="9"/>
      <c r="E11" s="177"/>
      <c r="F11" s="174"/>
      <c r="G11" s="174"/>
      <c r="H11" s="174"/>
      <c r="I11" s="175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idden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 customHeight="1">
      <c r="A13" s="10" t="s">
        <v>14</v>
      </c>
      <c r="B13" s="9"/>
      <c r="C13" s="9"/>
      <c r="D13" s="9" t="s">
        <v>15</v>
      </c>
      <c r="E13" s="182"/>
      <c r="F13" s="183"/>
      <c r="G13" s="183"/>
      <c r="H13" s="183"/>
      <c r="I13" s="184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7.5" customHeight="1">
      <c r="A14" s="10"/>
      <c r="B14" s="9"/>
      <c r="C14" s="9"/>
      <c r="D14" s="9"/>
      <c r="E14" s="12"/>
      <c r="F14" s="12"/>
      <c r="G14" s="12"/>
      <c r="H14" s="12"/>
      <c r="I14" s="12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5.75" customHeight="1">
      <c r="A15" s="10" t="s">
        <v>16</v>
      </c>
      <c r="B15" s="9"/>
      <c r="C15" s="9"/>
      <c r="D15" s="9" t="s">
        <v>15</v>
      </c>
      <c r="E15" s="182"/>
      <c r="F15" s="183"/>
      <c r="G15" s="183"/>
      <c r="H15" s="183"/>
      <c r="I15" s="184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7.5" customHeight="1">
      <c r="A16" s="10"/>
      <c r="B16" s="9"/>
      <c r="C16" s="9"/>
      <c r="D16" s="9"/>
      <c r="E16" s="13"/>
      <c r="F16" s="13"/>
      <c r="G16" s="13"/>
      <c r="H16" s="13"/>
      <c r="I16" s="13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5.75" customHeight="1">
      <c r="A17" s="10" t="s">
        <v>17</v>
      </c>
      <c r="B17" s="6"/>
      <c r="C17" s="6"/>
      <c r="D17" s="9" t="s">
        <v>15</v>
      </c>
      <c r="E17" s="14"/>
      <c r="F17" s="10"/>
      <c r="G17" s="5"/>
      <c r="H17" s="6"/>
      <c r="I17" s="1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7.5" customHeight="1">
      <c r="A18" s="6"/>
      <c r="B18" s="6"/>
      <c r="C18" s="6"/>
      <c r="D18" s="6"/>
      <c r="E18" s="6"/>
      <c r="F18" s="6"/>
      <c r="G18" s="6"/>
      <c r="H18" s="6"/>
      <c r="I18" s="6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7.5" customHeight="1">
      <c r="A19" s="6"/>
      <c r="B19" s="6"/>
      <c r="C19" s="6"/>
      <c r="D19" s="6"/>
      <c r="E19" s="6"/>
      <c r="F19" s="6"/>
      <c r="G19" s="6"/>
      <c r="H19" s="6"/>
      <c r="I19" s="6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0.5" customHeight="1">
      <c r="A20" s="16"/>
      <c r="B20" s="17"/>
      <c r="C20" s="18"/>
      <c r="D20" s="18"/>
      <c r="E20" s="18"/>
      <c r="F20" s="18"/>
      <c r="G20" s="18"/>
      <c r="H20" s="18"/>
      <c r="I20" s="18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0.5" customHeight="1">
      <c r="A21" s="16"/>
      <c r="B21" s="17"/>
      <c r="C21" s="18"/>
      <c r="D21" s="18"/>
      <c r="E21" s="18"/>
      <c r="F21" s="18"/>
      <c r="G21" s="18"/>
      <c r="H21" s="19"/>
      <c r="I21" s="18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2" customHeight="1">
      <c r="A22" s="20" t="s">
        <v>18</v>
      </c>
      <c r="B22" s="6"/>
      <c r="C22" s="10"/>
      <c r="D22" s="10"/>
      <c r="E22" s="160"/>
      <c r="F22" s="158"/>
      <c r="G22" s="10"/>
      <c r="H22" s="10" t="s">
        <v>19</v>
      </c>
      <c r="I22" s="21" t="s">
        <v>20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0.5" customHeight="1">
      <c r="A23" s="22"/>
      <c r="B23" s="23"/>
      <c r="C23" s="23"/>
      <c r="D23" s="23"/>
      <c r="E23" s="23"/>
      <c r="F23" s="23"/>
      <c r="G23" s="23"/>
      <c r="H23" s="23"/>
      <c r="I23" s="23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2.75" customHeight="1">
      <c r="A24" s="185" t="s">
        <v>21</v>
      </c>
      <c r="B24" s="186" t="s">
        <v>22</v>
      </c>
      <c r="C24" s="164"/>
      <c r="D24" s="164"/>
      <c r="E24" s="165"/>
      <c r="F24" s="161" t="s">
        <v>23</v>
      </c>
      <c r="G24" s="161" t="s">
        <v>24</v>
      </c>
      <c r="H24" s="161" t="s">
        <v>25</v>
      </c>
      <c r="I24" s="170" t="s">
        <v>26</v>
      </c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2" customHeight="1">
      <c r="A25" s="162"/>
      <c r="B25" s="166"/>
      <c r="C25" s="167"/>
      <c r="D25" s="167"/>
      <c r="E25" s="168"/>
      <c r="F25" s="162"/>
      <c r="G25" s="169"/>
      <c r="H25" s="169"/>
      <c r="I25" s="169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>
      <c r="A26" s="24" t="s">
        <v>27</v>
      </c>
      <c r="B26" s="156" t="s">
        <v>28</v>
      </c>
      <c r="C26" s="157"/>
      <c r="D26" s="157"/>
      <c r="E26" s="158"/>
      <c r="F26" s="25">
        <v>3</v>
      </c>
      <c r="G26" s="26"/>
      <c r="H26" s="27">
        <f t="shared" ref="H26:H31" si="0">IF(G26="DLI","0",F26*G26)</f>
        <v>0</v>
      </c>
      <c r="I26" s="28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>
      <c r="A27" s="24" t="s">
        <v>29</v>
      </c>
      <c r="B27" s="156" t="s">
        <v>30</v>
      </c>
      <c r="C27" s="157"/>
      <c r="D27" s="157"/>
      <c r="E27" s="158"/>
      <c r="F27" s="25">
        <v>3</v>
      </c>
      <c r="G27" s="26"/>
      <c r="H27" s="27">
        <f t="shared" si="0"/>
        <v>0</v>
      </c>
      <c r="I27" s="29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spans="1:26" ht="15.75" customHeight="1">
      <c r="A28" s="24" t="s">
        <v>31</v>
      </c>
      <c r="B28" s="156" t="s">
        <v>32</v>
      </c>
      <c r="C28" s="157"/>
      <c r="D28" s="157"/>
      <c r="E28" s="158"/>
      <c r="F28" s="25">
        <v>3</v>
      </c>
      <c r="G28" s="26"/>
      <c r="H28" s="27">
        <f t="shared" si="0"/>
        <v>0</v>
      </c>
      <c r="I28" s="29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>
      <c r="A29" s="24" t="s">
        <v>33</v>
      </c>
      <c r="B29" s="156" t="s">
        <v>34</v>
      </c>
      <c r="C29" s="157"/>
      <c r="D29" s="157"/>
      <c r="E29" s="158"/>
      <c r="F29" s="25">
        <v>3</v>
      </c>
      <c r="G29" s="26"/>
      <c r="H29" s="27">
        <f t="shared" si="0"/>
        <v>0</v>
      </c>
      <c r="I29" s="29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>
      <c r="A30" s="24" t="s">
        <v>35</v>
      </c>
      <c r="B30" s="156" t="s">
        <v>36</v>
      </c>
      <c r="C30" s="157"/>
      <c r="D30" s="157"/>
      <c r="E30" s="158"/>
      <c r="F30" s="25">
        <v>7</v>
      </c>
      <c r="G30" s="26"/>
      <c r="H30" s="27">
        <f t="shared" si="0"/>
        <v>0</v>
      </c>
      <c r="I30" s="29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>
      <c r="A31" s="24" t="s">
        <v>37</v>
      </c>
      <c r="B31" s="156" t="s">
        <v>38</v>
      </c>
      <c r="C31" s="157"/>
      <c r="D31" s="157"/>
      <c r="E31" s="158"/>
      <c r="F31" s="25">
        <v>3</v>
      </c>
      <c r="G31" s="26"/>
      <c r="H31" s="27">
        <f t="shared" si="0"/>
        <v>0</v>
      </c>
      <c r="I31" s="29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4.25" customHeight="1">
      <c r="A32" s="31"/>
      <c r="B32" s="32"/>
      <c r="C32" s="32"/>
      <c r="D32" s="32"/>
      <c r="E32" s="33" t="s">
        <v>39</v>
      </c>
      <c r="F32" s="34">
        <f>IF(G26="",0,F26)+IF(G27="",0,F27)+IF(G28="",0,F28)+IF(G29="",0,F29)+IF(G30="",0,F30)+IF(G31="",0,F31)</f>
        <v>0</v>
      </c>
      <c r="G32" s="35" t="s">
        <v>25</v>
      </c>
      <c r="H32" s="36">
        <f>SUM(H26:H31)</f>
        <v>0</v>
      </c>
      <c r="I32" s="37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 ht="14.25" customHeight="1">
      <c r="A33" s="38"/>
      <c r="B33" s="39"/>
      <c r="C33" s="39"/>
      <c r="D33" s="39"/>
      <c r="E33" s="40"/>
      <c r="F33" s="181" t="s">
        <v>40</v>
      </c>
      <c r="G33" s="158"/>
      <c r="H33" s="41">
        <f>IFERROR(H32/F32,0)</f>
        <v>0</v>
      </c>
      <c r="I33" s="42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10.5" customHeight="1">
      <c r="A34" s="16"/>
      <c r="B34" s="17"/>
      <c r="C34" s="18"/>
      <c r="D34" s="18"/>
      <c r="E34" s="18"/>
      <c r="F34" s="18"/>
      <c r="G34" s="18"/>
      <c r="H34" s="43"/>
      <c r="I34" s="18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2" customHeight="1">
      <c r="A35" s="20" t="s">
        <v>18</v>
      </c>
      <c r="B35" s="6"/>
      <c r="C35" s="10"/>
      <c r="D35" s="10"/>
      <c r="E35" s="160"/>
      <c r="F35" s="158"/>
      <c r="G35" s="10"/>
      <c r="H35" s="10" t="s">
        <v>19</v>
      </c>
      <c r="I35" s="21" t="s">
        <v>41</v>
      </c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0.5" customHeight="1">
      <c r="A36" s="22"/>
      <c r="B36" s="23"/>
      <c r="C36" s="23"/>
      <c r="D36" s="23"/>
      <c r="E36" s="23"/>
      <c r="F36" s="23"/>
      <c r="G36" s="23"/>
      <c r="H36" s="23"/>
      <c r="I36" s="23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2.75" customHeight="1">
      <c r="A37" s="185" t="s">
        <v>21</v>
      </c>
      <c r="B37" s="186" t="s">
        <v>22</v>
      </c>
      <c r="C37" s="164"/>
      <c r="D37" s="164"/>
      <c r="E37" s="165"/>
      <c r="F37" s="161" t="s">
        <v>23</v>
      </c>
      <c r="G37" s="161" t="s">
        <v>24</v>
      </c>
      <c r="H37" s="161" t="s">
        <v>25</v>
      </c>
      <c r="I37" s="170" t="s">
        <v>26</v>
      </c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2" customHeight="1">
      <c r="A38" s="162"/>
      <c r="B38" s="166"/>
      <c r="C38" s="167"/>
      <c r="D38" s="167"/>
      <c r="E38" s="168"/>
      <c r="F38" s="162"/>
      <c r="G38" s="169"/>
      <c r="H38" s="169"/>
      <c r="I38" s="169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>
      <c r="A39" s="44" t="s">
        <v>42</v>
      </c>
      <c r="B39" s="156" t="s">
        <v>43</v>
      </c>
      <c r="C39" s="157"/>
      <c r="D39" s="157"/>
      <c r="E39" s="158"/>
      <c r="F39" s="25">
        <v>2</v>
      </c>
      <c r="G39" s="26"/>
      <c r="H39" s="27">
        <f t="shared" ref="H39:H44" si="1">IF(G39="DLI","0",F39*G39)</f>
        <v>0</v>
      </c>
      <c r="I39" s="29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spans="1:26" ht="15.75" customHeight="1">
      <c r="A40" s="44" t="s">
        <v>44</v>
      </c>
      <c r="B40" s="156" t="s">
        <v>45</v>
      </c>
      <c r="C40" s="157"/>
      <c r="D40" s="157"/>
      <c r="E40" s="158"/>
      <c r="F40" s="25">
        <v>3</v>
      </c>
      <c r="G40" s="26"/>
      <c r="H40" s="27">
        <f t="shared" si="1"/>
        <v>0</v>
      </c>
      <c r="I40" s="29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spans="1:26" ht="15.75" customHeight="1">
      <c r="A41" s="44" t="s">
        <v>46</v>
      </c>
      <c r="B41" s="156" t="s">
        <v>47</v>
      </c>
      <c r="C41" s="157"/>
      <c r="D41" s="157"/>
      <c r="E41" s="158"/>
      <c r="F41" s="25">
        <v>3</v>
      </c>
      <c r="G41" s="26"/>
      <c r="H41" s="27">
        <f t="shared" si="1"/>
        <v>0</v>
      </c>
      <c r="I41" s="29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spans="1:26" ht="15.75" customHeight="1">
      <c r="A42" s="44" t="s">
        <v>48</v>
      </c>
      <c r="B42" s="156" t="s">
        <v>49</v>
      </c>
      <c r="C42" s="157"/>
      <c r="D42" s="157"/>
      <c r="E42" s="158"/>
      <c r="F42" s="25">
        <v>6</v>
      </c>
      <c r="G42" s="26"/>
      <c r="H42" s="27">
        <f t="shared" si="1"/>
        <v>0</v>
      </c>
      <c r="I42" s="29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22.5" customHeight="1">
      <c r="A43" s="44" t="s">
        <v>50</v>
      </c>
      <c r="B43" s="156" t="s">
        <v>51</v>
      </c>
      <c r="C43" s="157"/>
      <c r="D43" s="157"/>
      <c r="E43" s="158"/>
      <c r="F43" s="25">
        <v>6</v>
      </c>
      <c r="G43" s="26"/>
      <c r="H43" s="27">
        <f t="shared" si="1"/>
        <v>0</v>
      </c>
      <c r="I43" s="29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15.75" customHeight="1">
      <c r="A44" s="44" t="s">
        <v>52</v>
      </c>
      <c r="B44" s="156" t="s">
        <v>53</v>
      </c>
      <c r="C44" s="157"/>
      <c r="D44" s="157"/>
      <c r="E44" s="158"/>
      <c r="F44" s="25">
        <v>3</v>
      </c>
      <c r="G44" s="26"/>
      <c r="H44" s="27">
        <f t="shared" si="1"/>
        <v>0</v>
      </c>
      <c r="I44" s="29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spans="1:26" ht="14.25" customHeight="1">
      <c r="A45" s="45"/>
      <c r="B45" s="46"/>
      <c r="C45" s="46"/>
      <c r="D45" s="46"/>
      <c r="E45" s="47" t="s">
        <v>39</v>
      </c>
      <c r="F45" s="34">
        <f>IF(G39="",0,F39)+IF(G40="",0,F40)+IF(G41="",0,F41)+IF(G42="",0,F42)+IF(G43="",0,F43)+IF(G44="",0,F44)</f>
        <v>0</v>
      </c>
      <c r="G45" s="35" t="s">
        <v>25</v>
      </c>
      <c r="H45" s="36">
        <f>SUM(H39:H44)</f>
        <v>0</v>
      </c>
      <c r="I45" s="48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14.25" customHeight="1">
      <c r="A46" s="49"/>
      <c r="B46" s="50"/>
      <c r="C46" s="50"/>
      <c r="D46" s="50"/>
      <c r="E46" s="40"/>
      <c r="F46" s="159" t="s">
        <v>40</v>
      </c>
      <c r="G46" s="158"/>
      <c r="H46" s="41">
        <f>IFERROR(H45/F45,0)</f>
        <v>0</v>
      </c>
      <c r="I46" s="42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10.5" customHeight="1">
      <c r="A47" s="16"/>
      <c r="B47" s="17"/>
      <c r="C47" s="18"/>
      <c r="D47" s="18"/>
      <c r="E47" s="18"/>
      <c r="F47" s="18"/>
      <c r="G47" s="18"/>
      <c r="H47" s="43"/>
      <c r="I47" s="18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2" customHeight="1">
      <c r="A48" s="20" t="s">
        <v>18</v>
      </c>
      <c r="B48" s="6"/>
      <c r="C48" s="10"/>
      <c r="D48" s="10"/>
      <c r="E48" s="160"/>
      <c r="F48" s="158"/>
      <c r="G48" s="10"/>
      <c r="H48" s="10" t="s">
        <v>19</v>
      </c>
      <c r="I48" s="21" t="s">
        <v>54</v>
      </c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0.5" customHeight="1">
      <c r="A49" s="22"/>
      <c r="B49" s="23"/>
      <c r="C49" s="23"/>
      <c r="D49" s="23"/>
      <c r="E49" s="23"/>
      <c r="F49" s="23"/>
      <c r="G49" s="23"/>
      <c r="H49" s="23"/>
      <c r="I49" s="23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2.75" customHeight="1">
      <c r="A50" s="161" t="s">
        <v>21</v>
      </c>
      <c r="B50" s="163" t="s">
        <v>22</v>
      </c>
      <c r="C50" s="164"/>
      <c r="D50" s="164"/>
      <c r="E50" s="165"/>
      <c r="F50" s="161" t="s">
        <v>23</v>
      </c>
      <c r="G50" s="161" t="s">
        <v>24</v>
      </c>
      <c r="H50" s="161" t="s">
        <v>25</v>
      </c>
      <c r="I50" s="170" t="s">
        <v>26</v>
      </c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2" customHeight="1">
      <c r="A51" s="162"/>
      <c r="B51" s="166"/>
      <c r="C51" s="167"/>
      <c r="D51" s="167"/>
      <c r="E51" s="168"/>
      <c r="F51" s="162"/>
      <c r="G51" s="169"/>
      <c r="H51" s="169"/>
      <c r="I51" s="169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>
      <c r="A52" s="44" t="s">
        <v>55</v>
      </c>
      <c r="B52" s="156" t="s">
        <v>56</v>
      </c>
      <c r="C52" s="157"/>
      <c r="D52" s="157"/>
      <c r="E52" s="158"/>
      <c r="F52" s="25">
        <v>2</v>
      </c>
      <c r="G52" s="26"/>
      <c r="H52" s="27">
        <f t="shared" ref="H52:H57" si="2">IF(G52="DLI","0",F52*G52)</f>
        <v>0</v>
      </c>
      <c r="I52" s="29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spans="1:26" ht="15.75" customHeight="1">
      <c r="A53" s="44" t="s">
        <v>57</v>
      </c>
      <c r="B53" s="156" t="s">
        <v>58</v>
      </c>
      <c r="C53" s="157"/>
      <c r="D53" s="157"/>
      <c r="E53" s="158"/>
      <c r="F53" s="25">
        <v>2</v>
      </c>
      <c r="G53" s="26"/>
      <c r="H53" s="27">
        <f t="shared" si="2"/>
        <v>0</v>
      </c>
      <c r="I53" s="29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spans="1:26" ht="15.75" customHeight="1">
      <c r="A54" s="44" t="s">
        <v>59</v>
      </c>
      <c r="B54" s="156" t="s">
        <v>60</v>
      </c>
      <c r="C54" s="157"/>
      <c r="D54" s="157"/>
      <c r="E54" s="158"/>
      <c r="F54" s="25">
        <v>3</v>
      </c>
      <c r="G54" s="26"/>
      <c r="H54" s="27">
        <f t="shared" si="2"/>
        <v>0</v>
      </c>
      <c r="I54" s="29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15.75" customHeight="1">
      <c r="A55" s="44" t="s">
        <v>61</v>
      </c>
      <c r="B55" s="156" t="s">
        <v>62</v>
      </c>
      <c r="C55" s="157"/>
      <c r="D55" s="157"/>
      <c r="E55" s="158"/>
      <c r="F55" s="25">
        <v>7</v>
      </c>
      <c r="G55" s="26"/>
      <c r="H55" s="27">
        <f t="shared" si="2"/>
        <v>0</v>
      </c>
      <c r="I55" s="29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19.5" customHeight="1">
      <c r="A56" s="44" t="s">
        <v>63</v>
      </c>
      <c r="B56" s="156" t="s">
        <v>64</v>
      </c>
      <c r="C56" s="157"/>
      <c r="D56" s="157"/>
      <c r="E56" s="158"/>
      <c r="F56" s="25">
        <v>3</v>
      </c>
      <c r="G56" s="26"/>
      <c r="H56" s="27">
        <f t="shared" si="2"/>
        <v>0</v>
      </c>
      <c r="I56" s="29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spans="1:26" ht="19.5" customHeight="1">
      <c r="A57" s="44" t="s">
        <v>65</v>
      </c>
      <c r="B57" s="156" t="s">
        <v>66</v>
      </c>
      <c r="C57" s="157"/>
      <c r="D57" s="157"/>
      <c r="E57" s="158"/>
      <c r="F57" s="25">
        <v>4</v>
      </c>
      <c r="G57" s="26"/>
      <c r="H57" s="27">
        <f t="shared" si="2"/>
        <v>0</v>
      </c>
      <c r="I57" s="29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14.25" customHeight="1">
      <c r="A58" s="31"/>
      <c r="B58" s="46"/>
      <c r="C58" s="46"/>
      <c r="D58" s="46"/>
      <c r="E58" s="47" t="s">
        <v>39</v>
      </c>
      <c r="F58" s="34">
        <f>IF(G52="",0,F52)+IF(G53="",0,F53)+IF(G54="",0,F54)+IF(G55="",0,F55)+IF(G56="",0,F56)+IF(G57="",0,F57)</f>
        <v>0</v>
      </c>
      <c r="G58" s="35" t="s">
        <v>25</v>
      </c>
      <c r="H58" s="36">
        <f>SUM(H52:H57)</f>
        <v>0</v>
      </c>
      <c r="I58" s="48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14.25" customHeight="1">
      <c r="A59" s="38"/>
      <c r="B59" s="50"/>
      <c r="C59" s="50"/>
      <c r="D59" s="50"/>
      <c r="E59" s="40"/>
      <c r="F59" s="159" t="s">
        <v>40</v>
      </c>
      <c r="G59" s="158"/>
      <c r="H59" s="41">
        <f>IFERROR(H58/F58,0)</f>
        <v>0</v>
      </c>
      <c r="I59" s="42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spans="1:26" ht="13.5" customHeight="1">
      <c r="A60" s="6"/>
      <c r="B60" s="6"/>
      <c r="C60" s="6"/>
      <c r="D60" s="6"/>
      <c r="E60" s="6"/>
      <c r="F60" s="6"/>
      <c r="G60" s="6"/>
      <c r="H60" s="6"/>
      <c r="I60" s="6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" customHeight="1">
      <c r="A61" s="6"/>
      <c r="B61" s="6"/>
      <c r="C61" s="6"/>
      <c r="D61" s="6"/>
      <c r="E61" s="6"/>
      <c r="F61" s="6"/>
      <c r="G61" s="6"/>
      <c r="H61" s="6"/>
      <c r="I61" s="6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0.5" customHeight="1">
      <c r="A62" s="16"/>
      <c r="B62" s="17"/>
      <c r="C62" s="18"/>
      <c r="D62" s="18"/>
      <c r="E62" s="18"/>
      <c r="F62" s="18"/>
      <c r="G62" s="18"/>
      <c r="H62" s="18"/>
      <c r="I62" s="18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2" customHeight="1">
      <c r="A63" s="20" t="s">
        <v>18</v>
      </c>
      <c r="B63" s="6"/>
      <c r="C63" s="10"/>
      <c r="D63" s="10"/>
      <c r="E63" s="160"/>
      <c r="F63" s="158"/>
      <c r="G63" s="10"/>
      <c r="H63" s="10" t="s">
        <v>19</v>
      </c>
      <c r="I63" s="21" t="s">
        <v>67</v>
      </c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0.5" customHeight="1">
      <c r="A64" s="22"/>
      <c r="B64" s="23"/>
      <c r="C64" s="23"/>
      <c r="D64" s="23"/>
      <c r="E64" s="23"/>
      <c r="F64" s="23"/>
      <c r="G64" s="23"/>
      <c r="H64" s="23"/>
      <c r="I64" s="23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2.75" customHeight="1">
      <c r="A65" s="161" t="s">
        <v>21</v>
      </c>
      <c r="B65" s="163" t="s">
        <v>22</v>
      </c>
      <c r="C65" s="164"/>
      <c r="D65" s="164"/>
      <c r="E65" s="165"/>
      <c r="F65" s="161" t="s">
        <v>23</v>
      </c>
      <c r="G65" s="161" t="s">
        <v>24</v>
      </c>
      <c r="H65" s="161" t="s">
        <v>25</v>
      </c>
      <c r="I65" s="170" t="s">
        <v>26</v>
      </c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2" customHeight="1">
      <c r="A66" s="162"/>
      <c r="B66" s="166"/>
      <c r="C66" s="167"/>
      <c r="D66" s="167"/>
      <c r="E66" s="168"/>
      <c r="F66" s="162"/>
      <c r="G66" s="169"/>
      <c r="H66" s="169"/>
      <c r="I66" s="169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>
      <c r="A67" s="44" t="s">
        <v>68</v>
      </c>
      <c r="B67" s="156" t="s">
        <v>69</v>
      </c>
      <c r="C67" s="157"/>
      <c r="D67" s="157"/>
      <c r="E67" s="158"/>
      <c r="F67" s="25">
        <v>2</v>
      </c>
      <c r="G67" s="26"/>
      <c r="H67" s="27">
        <f t="shared" ref="H67:H72" si="3">IF(G67="DLI","0",F67*G67)</f>
        <v>0</v>
      </c>
      <c r="I67" s="29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15.75" customHeight="1">
      <c r="A68" s="44" t="s">
        <v>70</v>
      </c>
      <c r="B68" s="156" t="s">
        <v>71</v>
      </c>
      <c r="C68" s="157"/>
      <c r="D68" s="157"/>
      <c r="E68" s="158"/>
      <c r="F68" s="25">
        <v>2</v>
      </c>
      <c r="G68" s="26"/>
      <c r="H68" s="27">
        <f t="shared" si="3"/>
        <v>0</v>
      </c>
      <c r="I68" s="29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5.75" customHeight="1">
      <c r="A69" s="44" t="s">
        <v>72</v>
      </c>
      <c r="B69" s="156" t="s">
        <v>73</v>
      </c>
      <c r="C69" s="157"/>
      <c r="D69" s="157"/>
      <c r="E69" s="158"/>
      <c r="F69" s="25">
        <v>3</v>
      </c>
      <c r="G69" s="26"/>
      <c r="H69" s="27">
        <f t="shared" si="3"/>
        <v>0</v>
      </c>
      <c r="I69" s="29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spans="1:26" ht="15.75" customHeight="1">
      <c r="A70" s="44" t="s">
        <v>74</v>
      </c>
      <c r="B70" s="156" t="s">
        <v>75</v>
      </c>
      <c r="C70" s="157"/>
      <c r="D70" s="157"/>
      <c r="E70" s="158"/>
      <c r="F70" s="25">
        <v>6</v>
      </c>
      <c r="G70" s="26"/>
      <c r="H70" s="27">
        <f t="shared" si="3"/>
        <v>0</v>
      </c>
      <c r="I70" s="29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21" customHeight="1">
      <c r="A71" s="44" t="s">
        <v>76</v>
      </c>
      <c r="B71" s="156" t="s">
        <v>77</v>
      </c>
      <c r="C71" s="157"/>
      <c r="D71" s="157"/>
      <c r="E71" s="158"/>
      <c r="F71" s="25">
        <v>6</v>
      </c>
      <c r="G71" s="26"/>
      <c r="H71" s="27">
        <f t="shared" si="3"/>
        <v>0</v>
      </c>
      <c r="I71" s="29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21.75" customHeight="1">
      <c r="A72" s="44" t="s">
        <v>78</v>
      </c>
      <c r="B72" s="156" t="s">
        <v>79</v>
      </c>
      <c r="C72" s="157"/>
      <c r="D72" s="157"/>
      <c r="E72" s="158"/>
      <c r="F72" s="25">
        <v>4</v>
      </c>
      <c r="G72" s="26"/>
      <c r="H72" s="27">
        <f t="shared" si="3"/>
        <v>0</v>
      </c>
      <c r="I72" s="29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spans="1:26" ht="14.25" customHeight="1">
      <c r="A73" s="31"/>
      <c r="B73" s="46"/>
      <c r="C73" s="46"/>
      <c r="D73" s="46"/>
      <c r="E73" s="47" t="s">
        <v>39</v>
      </c>
      <c r="F73" s="34">
        <f>IF(G67="",0,F67)+IF(G68="",0,F68)+IF(G69="",0,F69)+IF(G70="",0,F70)+IF(G71="",0,F71)+IF(G72="",0,F72)</f>
        <v>0</v>
      </c>
      <c r="G73" s="35" t="s">
        <v>25</v>
      </c>
      <c r="H73" s="36">
        <f>SUM(H67:H72)</f>
        <v>0</v>
      </c>
      <c r="I73" s="48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4.25" customHeight="1">
      <c r="A74" s="38"/>
      <c r="B74" s="50"/>
      <c r="C74" s="50"/>
      <c r="D74" s="50"/>
      <c r="E74" s="40"/>
      <c r="F74" s="159" t="s">
        <v>80</v>
      </c>
      <c r="G74" s="158"/>
      <c r="H74" s="41">
        <f>IFERROR(H73/F73,0)</f>
        <v>0</v>
      </c>
      <c r="I74" s="42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0.5" customHeight="1">
      <c r="A75" s="16"/>
      <c r="B75" s="17"/>
      <c r="C75" s="18"/>
      <c r="D75" s="18"/>
      <c r="E75" s="18"/>
      <c r="F75" s="18"/>
      <c r="G75" s="18"/>
      <c r="H75" s="18"/>
      <c r="I75" s="18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2" customHeight="1">
      <c r="A76" s="20" t="s">
        <v>18</v>
      </c>
      <c r="B76" s="6"/>
      <c r="C76" s="10"/>
      <c r="D76" s="10"/>
      <c r="E76" s="160"/>
      <c r="F76" s="158"/>
      <c r="G76" s="10"/>
      <c r="H76" s="10" t="s">
        <v>19</v>
      </c>
      <c r="I76" s="21" t="s">
        <v>81</v>
      </c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0.5" customHeight="1">
      <c r="A77" s="22"/>
      <c r="B77" s="23"/>
      <c r="C77" s="23"/>
      <c r="D77" s="23"/>
      <c r="E77" s="23"/>
      <c r="F77" s="23"/>
      <c r="G77" s="23"/>
      <c r="H77" s="23"/>
      <c r="I77" s="23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2.75" customHeight="1">
      <c r="A78" s="161" t="s">
        <v>21</v>
      </c>
      <c r="B78" s="163" t="s">
        <v>22</v>
      </c>
      <c r="C78" s="164"/>
      <c r="D78" s="164"/>
      <c r="E78" s="165"/>
      <c r="F78" s="161" t="s">
        <v>23</v>
      </c>
      <c r="G78" s="161" t="s">
        <v>24</v>
      </c>
      <c r="H78" s="161" t="s">
        <v>25</v>
      </c>
      <c r="I78" s="170" t="s">
        <v>26</v>
      </c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2" customHeight="1">
      <c r="A79" s="162"/>
      <c r="B79" s="166"/>
      <c r="C79" s="167"/>
      <c r="D79" s="167"/>
      <c r="E79" s="168"/>
      <c r="F79" s="162"/>
      <c r="G79" s="169"/>
      <c r="H79" s="169"/>
      <c r="I79" s="169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>
      <c r="A80" s="44" t="s">
        <v>82</v>
      </c>
      <c r="B80" s="156" t="s">
        <v>83</v>
      </c>
      <c r="C80" s="157"/>
      <c r="D80" s="157"/>
      <c r="E80" s="171"/>
      <c r="F80" s="25">
        <v>2</v>
      </c>
      <c r="G80" s="26"/>
      <c r="H80" s="27">
        <f t="shared" ref="H80:H85" si="4">IF(G80="DLI","0",F80*G80)</f>
        <v>0</v>
      </c>
      <c r="I80" s="29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>
      <c r="A81" s="44" t="s">
        <v>84</v>
      </c>
      <c r="B81" s="156" t="s">
        <v>85</v>
      </c>
      <c r="C81" s="157"/>
      <c r="D81" s="157"/>
      <c r="E81" s="171"/>
      <c r="F81" s="25">
        <v>2</v>
      </c>
      <c r="G81" s="26"/>
      <c r="H81" s="27">
        <f t="shared" si="4"/>
        <v>0</v>
      </c>
      <c r="I81" s="29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>
      <c r="A82" s="44" t="s">
        <v>86</v>
      </c>
      <c r="B82" s="156" t="s">
        <v>87</v>
      </c>
      <c r="C82" s="157"/>
      <c r="D82" s="157"/>
      <c r="E82" s="171"/>
      <c r="F82" s="25">
        <v>2</v>
      </c>
      <c r="G82" s="26"/>
      <c r="H82" s="27">
        <f t="shared" si="4"/>
        <v>0</v>
      </c>
      <c r="I82" s="29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spans="1:26" ht="21.75" customHeight="1">
      <c r="A83" s="44" t="s">
        <v>88</v>
      </c>
      <c r="B83" s="156" t="s">
        <v>89</v>
      </c>
      <c r="C83" s="157"/>
      <c r="D83" s="157"/>
      <c r="E83" s="171"/>
      <c r="F83" s="25">
        <v>6</v>
      </c>
      <c r="G83" s="26"/>
      <c r="H83" s="27">
        <f t="shared" si="4"/>
        <v>0</v>
      </c>
      <c r="I83" s="29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spans="1:26" ht="20.25" customHeight="1">
      <c r="A84" s="44" t="s">
        <v>90</v>
      </c>
      <c r="B84" s="156" t="s">
        <v>91</v>
      </c>
      <c r="C84" s="157"/>
      <c r="D84" s="157"/>
      <c r="E84" s="171"/>
      <c r="F84" s="25">
        <v>8</v>
      </c>
      <c r="G84" s="26"/>
      <c r="H84" s="27">
        <f t="shared" si="4"/>
        <v>0</v>
      </c>
      <c r="I84" s="29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spans="1:26" ht="21" customHeight="1">
      <c r="A85" s="44" t="s">
        <v>92</v>
      </c>
      <c r="B85" s="156" t="s">
        <v>93</v>
      </c>
      <c r="C85" s="157"/>
      <c r="D85" s="157"/>
      <c r="E85" s="171"/>
      <c r="F85" s="25">
        <v>3</v>
      </c>
      <c r="G85" s="26"/>
      <c r="H85" s="27">
        <f t="shared" si="4"/>
        <v>0</v>
      </c>
      <c r="I85" s="29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spans="1:26" ht="15" customHeight="1">
      <c r="A86" s="31"/>
      <c r="B86" s="46"/>
      <c r="C86" s="46"/>
      <c r="D86" s="46"/>
      <c r="E86" s="47" t="s">
        <v>39</v>
      </c>
      <c r="F86" s="34">
        <f>IF(G80="",0,F80)+IF(G81="",0,F81)+IF(G82="",0,F82)+IF(G83="",0,F83)+IF(G84="",0,F84)+IF(G85="",0,F85)</f>
        <v>0</v>
      </c>
      <c r="G86" s="35" t="s">
        <v>25</v>
      </c>
      <c r="H86" s="36">
        <f>SUM(H80:H85)</f>
        <v>0</v>
      </c>
      <c r="I86" s="51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spans="1:26" ht="14.25" customHeight="1">
      <c r="A87" s="38"/>
      <c r="B87" s="50"/>
      <c r="C87" s="50"/>
      <c r="D87" s="50"/>
      <c r="E87" s="40"/>
      <c r="F87" s="159" t="s">
        <v>40</v>
      </c>
      <c r="G87" s="158"/>
      <c r="H87" s="41">
        <f>IFERROR(H86/F86,0)</f>
        <v>0</v>
      </c>
      <c r="I87" s="42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spans="1:26" ht="10.5" customHeight="1">
      <c r="A88" s="16"/>
      <c r="B88" s="17"/>
      <c r="C88" s="18"/>
      <c r="D88" s="18"/>
      <c r="E88" s="18"/>
      <c r="F88" s="18"/>
      <c r="G88" s="18"/>
      <c r="H88" s="10"/>
      <c r="I88" s="18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7.25" customHeight="1">
      <c r="A89" s="20" t="s">
        <v>18</v>
      </c>
      <c r="B89" s="6"/>
      <c r="C89" s="10"/>
      <c r="D89" s="10"/>
      <c r="E89" s="160"/>
      <c r="F89" s="158"/>
      <c r="G89" s="10"/>
      <c r="H89" s="10" t="s">
        <v>19</v>
      </c>
      <c r="I89" s="21" t="s">
        <v>94</v>
      </c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0.5" customHeight="1">
      <c r="A90" s="22"/>
      <c r="B90" s="23"/>
      <c r="C90" s="23"/>
      <c r="D90" s="23"/>
      <c r="E90" s="23"/>
      <c r="F90" s="23"/>
      <c r="G90" s="23"/>
      <c r="H90" s="23"/>
      <c r="I90" s="23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2.75" customHeight="1">
      <c r="A91" s="161" t="s">
        <v>21</v>
      </c>
      <c r="B91" s="163" t="s">
        <v>22</v>
      </c>
      <c r="C91" s="164"/>
      <c r="D91" s="164"/>
      <c r="E91" s="165"/>
      <c r="F91" s="161" t="s">
        <v>23</v>
      </c>
      <c r="G91" s="161" t="s">
        <v>24</v>
      </c>
      <c r="H91" s="161" t="s">
        <v>25</v>
      </c>
      <c r="I91" s="170" t="s">
        <v>26</v>
      </c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2" customHeight="1">
      <c r="A92" s="162"/>
      <c r="B92" s="166"/>
      <c r="C92" s="167"/>
      <c r="D92" s="167"/>
      <c r="E92" s="168"/>
      <c r="F92" s="162"/>
      <c r="G92" s="169"/>
      <c r="H92" s="169"/>
      <c r="I92" s="169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>
      <c r="A93" s="44" t="s">
        <v>95</v>
      </c>
      <c r="B93" s="156" t="s">
        <v>96</v>
      </c>
      <c r="C93" s="157"/>
      <c r="D93" s="157"/>
      <c r="E93" s="171"/>
      <c r="F93" s="25">
        <v>2</v>
      </c>
      <c r="G93" s="26"/>
      <c r="H93" s="27">
        <f t="shared" ref="H93:H97" si="5">IF(G93="DLI","0",F93*G93)</f>
        <v>0</v>
      </c>
      <c r="I93" s="29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5.75" customHeight="1">
      <c r="A94" s="44" t="s">
        <v>97</v>
      </c>
      <c r="B94" s="156" t="s">
        <v>98</v>
      </c>
      <c r="C94" s="157"/>
      <c r="D94" s="157"/>
      <c r="E94" s="171"/>
      <c r="F94" s="25">
        <v>2</v>
      </c>
      <c r="G94" s="26"/>
      <c r="H94" s="27">
        <f t="shared" si="5"/>
        <v>0</v>
      </c>
      <c r="I94" s="29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spans="1:26" ht="24.75" customHeight="1">
      <c r="A95" s="52" t="s">
        <v>99</v>
      </c>
      <c r="B95" s="172" t="s">
        <v>100</v>
      </c>
      <c r="C95" s="157"/>
      <c r="D95" s="157"/>
      <c r="E95" s="158"/>
      <c r="F95" s="53">
        <v>6</v>
      </c>
      <c r="G95" s="54"/>
      <c r="H95" s="27">
        <f t="shared" si="5"/>
        <v>0</v>
      </c>
      <c r="I95" s="55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8" customHeight="1">
      <c r="A96" s="44" t="s">
        <v>101</v>
      </c>
      <c r="B96" s="156" t="s">
        <v>102</v>
      </c>
      <c r="C96" s="157"/>
      <c r="D96" s="157"/>
      <c r="E96" s="171"/>
      <c r="F96" s="25">
        <v>8</v>
      </c>
      <c r="G96" s="26"/>
      <c r="H96" s="27">
        <f t="shared" si="5"/>
        <v>0</v>
      </c>
      <c r="I96" s="29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26" ht="15.75" customHeight="1">
      <c r="A97" s="44" t="s">
        <v>103</v>
      </c>
      <c r="B97" s="156" t="s">
        <v>104</v>
      </c>
      <c r="C97" s="157"/>
      <c r="D97" s="157"/>
      <c r="E97" s="171"/>
      <c r="F97" s="25">
        <v>4</v>
      </c>
      <c r="G97" s="26"/>
      <c r="H97" s="27">
        <f t="shared" si="5"/>
        <v>0</v>
      </c>
      <c r="I97" s="29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spans="1:26" ht="14.25" customHeight="1">
      <c r="A98" s="31"/>
      <c r="B98" s="46"/>
      <c r="C98" s="46"/>
      <c r="D98" s="46"/>
      <c r="E98" s="47" t="s">
        <v>39</v>
      </c>
      <c r="F98" s="34">
        <f>IF(G93="",0,F93)+IF(G94="",0,F94)+IF(G95="",0,F95)+IF(G96="",0,F96)+IF(G97="",0,F97)</f>
        <v>0</v>
      </c>
      <c r="G98" s="35" t="s">
        <v>25</v>
      </c>
      <c r="H98" s="36">
        <f>SUM(H92:H97)</f>
        <v>0</v>
      </c>
      <c r="I98" s="48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spans="1:26" ht="14.25" customHeight="1">
      <c r="A99" s="38"/>
      <c r="B99" s="50"/>
      <c r="C99" s="50"/>
      <c r="D99" s="50"/>
      <c r="E99" s="40"/>
      <c r="F99" s="159" t="s">
        <v>40</v>
      </c>
      <c r="G99" s="158"/>
      <c r="H99" s="41">
        <f>IFERROR(H98/F98,0)</f>
        <v>0</v>
      </c>
      <c r="I99" s="42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spans="1:26" ht="12" customHeight="1">
      <c r="A100" s="6"/>
      <c r="B100" s="6"/>
      <c r="C100" s="6"/>
      <c r="D100" s="6"/>
      <c r="E100" s="6"/>
      <c r="F100" s="6"/>
      <c r="G100" s="6"/>
      <c r="H100" s="5"/>
      <c r="I100" s="6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>
      <c r="A101" s="56"/>
      <c r="B101" s="56"/>
      <c r="C101" s="56"/>
      <c r="D101" s="56"/>
      <c r="E101" s="56"/>
      <c r="F101" s="56"/>
      <c r="G101" s="56"/>
      <c r="H101" s="56"/>
      <c r="I101" s="56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</row>
    <row r="102" spans="1:26" ht="15.75" hidden="1" customHeight="1">
      <c r="A102" s="58"/>
      <c r="B102" s="58"/>
      <c r="C102" s="58"/>
      <c r="D102" s="58"/>
      <c r="E102" s="58"/>
      <c r="F102" s="58"/>
      <c r="G102" s="58"/>
      <c r="H102" s="58"/>
      <c r="I102" s="58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</row>
    <row r="103" spans="1:26" ht="15.75" hidden="1" customHeight="1">
      <c r="A103" s="58"/>
      <c r="B103" s="58"/>
      <c r="C103" s="58"/>
      <c r="D103" s="58"/>
      <c r="E103" s="58"/>
      <c r="F103" s="58"/>
      <c r="G103" s="58"/>
      <c r="H103" s="58"/>
      <c r="I103" s="58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</row>
    <row r="104" spans="1:26" ht="15.75" hidden="1" customHeight="1">
      <c r="A104" s="58"/>
      <c r="B104" s="58"/>
      <c r="C104" s="58"/>
      <c r="D104" s="58"/>
      <c r="E104" s="58"/>
      <c r="F104" s="58"/>
      <c r="G104" s="58"/>
      <c r="H104" s="58"/>
      <c r="I104" s="58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</row>
    <row r="105" spans="1:26" ht="15.75" hidden="1" customHeight="1">
      <c r="A105" s="58"/>
      <c r="B105" s="58"/>
      <c r="C105" s="58"/>
      <c r="D105" s="58"/>
      <c r="E105" s="58"/>
      <c r="F105" s="58"/>
      <c r="G105" s="58"/>
      <c r="H105" s="59"/>
      <c r="I105" s="58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</row>
    <row r="106" spans="1:26" ht="15.75" hidden="1" customHeight="1">
      <c r="A106" s="59"/>
      <c r="B106" s="59"/>
      <c r="C106" s="173"/>
      <c r="D106" s="174"/>
      <c r="E106" s="174"/>
      <c r="F106" s="175"/>
      <c r="G106" s="59"/>
      <c r="H106" s="58"/>
      <c r="I106" s="59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</row>
    <row r="107" spans="1:26" ht="15.75" hidden="1" customHeight="1">
      <c r="A107" s="58"/>
      <c r="B107" s="58"/>
      <c r="C107" s="58"/>
      <c r="D107" s="58"/>
      <c r="E107" s="58"/>
      <c r="F107" s="58"/>
      <c r="G107" s="58"/>
      <c r="H107" s="58"/>
      <c r="I107" s="58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</row>
    <row r="108" spans="1:26" ht="15.75" hidden="1" customHeight="1">
      <c r="A108" s="58"/>
      <c r="B108" s="58"/>
      <c r="C108" s="58"/>
      <c r="D108" s="58"/>
      <c r="E108" s="58"/>
      <c r="F108" s="58"/>
      <c r="G108" s="58"/>
      <c r="H108" s="58"/>
      <c r="I108" s="58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</row>
    <row r="109" spans="1:26" ht="15.75" hidden="1" customHeight="1">
      <c r="A109" s="58"/>
      <c r="B109" s="58"/>
      <c r="C109" s="58"/>
      <c r="D109" s="58"/>
      <c r="E109" s="58"/>
      <c r="F109" s="58"/>
      <c r="G109" s="58"/>
      <c r="H109" s="58"/>
      <c r="I109" s="58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</row>
    <row r="110" spans="1:26" ht="15.75" hidden="1" customHeight="1">
      <c r="A110" s="58"/>
      <c r="B110" s="58"/>
      <c r="C110" s="58"/>
      <c r="D110" s="58"/>
      <c r="E110" s="58"/>
      <c r="F110" s="58"/>
      <c r="G110" s="58"/>
      <c r="H110" s="58"/>
      <c r="I110" s="58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</row>
    <row r="111" spans="1:26" ht="15.75" hidden="1" customHeight="1">
      <c r="A111" s="58"/>
      <c r="B111" s="58"/>
      <c r="C111" s="58"/>
      <c r="D111" s="58"/>
      <c r="E111" s="58"/>
      <c r="F111" s="58"/>
      <c r="G111" s="58"/>
      <c r="H111" s="58"/>
      <c r="I111" s="58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</row>
    <row r="112" spans="1:26" ht="15.75" hidden="1" customHeight="1">
      <c r="A112" s="58"/>
      <c r="B112" s="58"/>
      <c r="C112" s="58"/>
      <c r="D112" s="58"/>
      <c r="E112" s="58"/>
      <c r="F112" s="58"/>
      <c r="G112" s="58"/>
      <c r="H112" s="58"/>
      <c r="I112" s="58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</row>
    <row r="113" spans="1:26" ht="15.75" hidden="1" customHeight="1">
      <c r="A113" s="58"/>
      <c r="B113" s="58"/>
      <c r="C113" s="58"/>
      <c r="D113" s="58"/>
      <c r="E113" s="58"/>
      <c r="F113" s="58"/>
      <c r="G113" s="58"/>
      <c r="H113" s="58"/>
      <c r="I113" s="58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</row>
    <row r="114" spans="1:26" ht="15.75" hidden="1" customHeight="1">
      <c r="A114" s="58"/>
      <c r="B114" s="58"/>
      <c r="C114" s="58"/>
      <c r="D114" s="58"/>
      <c r="E114" s="58"/>
      <c r="F114" s="58"/>
      <c r="G114" s="58"/>
      <c r="H114" s="58"/>
      <c r="I114" s="58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</row>
    <row r="115" spans="1:26" ht="15.75" hidden="1" customHeight="1">
      <c r="A115" s="58"/>
      <c r="B115" s="58"/>
      <c r="C115" s="58"/>
      <c r="D115" s="58"/>
      <c r="E115" s="58"/>
      <c r="F115" s="58"/>
      <c r="G115" s="58"/>
      <c r="H115" s="58"/>
      <c r="I115" s="58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</row>
    <row r="116" spans="1:26" ht="15.75" hidden="1" customHeight="1">
      <c r="A116" s="58"/>
      <c r="B116" s="58"/>
      <c r="C116" s="58"/>
      <c r="D116" s="58"/>
      <c r="E116" s="58"/>
      <c r="F116" s="58"/>
      <c r="G116" s="58"/>
      <c r="H116" s="58"/>
      <c r="I116" s="58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</row>
    <row r="117" spans="1:26" ht="15.75" hidden="1" customHeight="1">
      <c r="A117" s="58"/>
      <c r="B117" s="58"/>
      <c r="C117" s="58"/>
      <c r="D117" s="58"/>
      <c r="E117" s="58"/>
      <c r="F117" s="58"/>
      <c r="G117" s="58"/>
      <c r="H117" s="58"/>
      <c r="I117" s="58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</row>
    <row r="118" spans="1:26" ht="15.75" hidden="1" customHeight="1">
      <c r="A118" s="58"/>
      <c r="B118" s="58"/>
      <c r="C118" s="58"/>
      <c r="D118" s="58"/>
      <c r="E118" s="58"/>
      <c r="F118" s="58"/>
      <c r="G118" s="58"/>
      <c r="H118" s="58"/>
      <c r="I118" s="58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</row>
    <row r="119" spans="1:26" ht="15.75" hidden="1" customHeight="1">
      <c r="A119" s="58"/>
      <c r="B119" s="58"/>
      <c r="C119" s="58"/>
      <c r="D119" s="58"/>
      <c r="E119" s="58"/>
      <c r="F119" s="58"/>
      <c r="G119" s="58"/>
      <c r="H119" s="58"/>
      <c r="I119" s="58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</row>
    <row r="120" spans="1:26" ht="15.75" hidden="1" customHeight="1">
      <c r="A120" s="58"/>
      <c r="B120" s="58"/>
      <c r="C120" s="58"/>
      <c r="D120" s="58"/>
      <c r="E120" s="58"/>
      <c r="F120" s="58"/>
      <c r="G120" s="58"/>
      <c r="H120" s="58"/>
      <c r="I120" s="58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</row>
    <row r="121" spans="1:26" ht="15.75" hidden="1" customHeight="1">
      <c r="A121" s="58"/>
      <c r="B121" s="58"/>
      <c r="C121" s="58"/>
      <c r="D121" s="58"/>
      <c r="E121" s="58"/>
      <c r="F121" s="58"/>
      <c r="G121" s="58"/>
      <c r="H121" s="61"/>
      <c r="I121" s="58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</row>
    <row r="122" spans="1:26" ht="12.75" hidden="1" customHeight="1">
      <c r="A122" s="58"/>
      <c r="B122" s="61"/>
      <c r="C122" s="61"/>
      <c r="D122" s="61"/>
      <c r="E122" s="61"/>
      <c r="F122" s="61"/>
      <c r="G122" s="61"/>
      <c r="H122" s="58"/>
      <c r="I122" s="61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</row>
    <row r="123" spans="1:26" ht="15.75" hidden="1" customHeight="1">
      <c r="A123" s="58"/>
      <c r="B123" s="58"/>
      <c r="C123" s="58"/>
      <c r="D123" s="58"/>
      <c r="E123" s="58"/>
      <c r="F123" s="58"/>
      <c r="G123" s="58"/>
      <c r="H123" s="62"/>
      <c r="I123" s="58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</row>
    <row r="124" spans="1:26" ht="15.75" hidden="1" customHeight="1">
      <c r="A124" s="62"/>
      <c r="B124" s="62"/>
      <c r="C124" s="62"/>
      <c r="D124" s="62"/>
      <c r="E124" s="62"/>
      <c r="F124" s="62"/>
      <c r="G124" s="62"/>
      <c r="H124" s="62"/>
      <c r="I124" s="62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hidden="1" customHeight="1">
      <c r="A125" s="62"/>
      <c r="B125" s="62"/>
      <c r="C125" s="62"/>
      <c r="D125" s="62"/>
      <c r="E125" s="62"/>
      <c r="F125" s="62"/>
      <c r="G125" s="62"/>
      <c r="H125" s="62"/>
      <c r="I125" s="62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hidden="1" customHeight="1">
      <c r="A126" s="62"/>
      <c r="B126" s="62"/>
      <c r="C126" s="62"/>
      <c r="D126" s="62"/>
      <c r="E126" s="62"/>
      <c r="F126" s="62"/>
      <c r="G126" s="62"/>
      <c r="H126" s="62"/>
      <c r="I126" s="62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hidden="1" customHeight="1">
      <c r="A127" s="62"/>
      <c r="B127" s="62"/>
      <c r="C127" s="62"/>
      <c r="D127" s="62"/>
      <c r="E127" s="62"/>
      <c r="F127" s="62"/>
      <c r="G127" s="62"/>
      <c r="H127" s="62"/>
      <c r="I127" s="62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hidden="1" customHeight="1">
      <c r="A128" s="62"/>
      <c r="B128" s="62"/>
      <c r="C128" s="62"/>
      <c r="D128" s="62"/>
      <c r="E128" s="62"/>
      <c r="F128" s="62"/>
      <c r="G128" s="62"/>
      <c r="H128" s="62"/>
      <c r="I128" s="62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hidden="1" customHeight="1">
      <c r="A129" s="62"/>
      <c r="B129" s="62"/>
      <c r="C129" s="62"/>
      <c r="D129" s="62"/>
      <c r="E129" s="62"/>
      <c r="F129" s="62"/>
      <c r="G129" s="62"/>
      <c r="H129" s="62"/>
      <c r="I129" s="62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hidden="1" customHeight="1">
      <c r="A130" s="62"/>
      <c r="B130" s="62"/>
      <c r="C130" s="62"/>
      <c r="D130" s="62"/>
      <c r="E130" s="62"/>
      <c r="F130" s="62"/>
      <c r="G130" s="62"/>
      <c r="H130" s="62"/>
      <c r="I130" s="62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hidden="1" customHeight="1">
      <c r="A131" s="62"/>
      <c r="B131" s="62"/>
      <c r="C131" s="62"/>
      <c r="D131" s="62"/>
      <c r="E131" s="62"/>
      <c r="F131" s="62"/>
      <c r="G131" s="62"/>
      <c r="H131" s="62"/>
      <c r="I131" s="62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hidden="1" customHeight="1">
      <c r="A132" s="62"/>
      <c r="B132" s="62"/>
      <c r="C132" s="62"/>
      <c r="D132" s="62"/>
      <c r="E132" s="62"/>
      <c r="F132" s="62"/>
      <c r="G132" s="62"/>
      <c r="H132" s="62"/>
      <c r="I132" s="62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hidden="1" customHeight="1">
      <c r="A133" s="62"/>
      <c r="B133" s="62"/>
      <c r="C133" s="62"/>
      <c r="D133" s="62"/>
      <c r="E133" s="62"/>
      <c r="F133" s="62"/>
      <c r="G133" s="62"/>
      <c r="H133" s="62"/>
      <c r="I133" s="62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hidden="1" customHeight="1">
      <c r="A134" s="62"/>
      <c r="B134" s="62"/>
      <c r="C134" s="62"/>
      <c r="D134" s="62"/>
      <c r="E134" s="62"/>
      <c r="F134" s="62"/>
      <c r="G134" s="62"/>
      <c r="H134" s="62"/>
      <c r="I134" s="62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hidden="1" customHeight="1">
      <c r="A135" s="62"/>
      <c r="B135" s="62"/>
      <c r="C135" s="62"/>
      <c r="D135" s="62"/>
      <c r="E135" s="62"/>
      <c r="F135" s="62"/>
      <c r="G135" s="62"/>
      <c r="H135" s="62"/>
      <c r="I135" s="62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hidden="1" customHeight="1">
      <c r="A136" s="62"/>
      <c r="B136" s="62"/>
      <c r="C136" s="62"/>
      <c r="D136" s="62"/>
      <c r="E136" s="62"/>
      <c r="F136" s="62"/>
      <c r="G136" s="62"/>
      <c r="H136" s="62"/>
      <c r="I136" s="62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hidden="1" customHeight="1">
      <c r="A137" s="62"/>
      <c r="B137" s="62"/>
      <c r="C137" s="62"/>
      <c r="D137" s="62"/>
      <c r="E137" s="62"/>
      <c r="F137" s="62"/>
      <c r="G137" s="62"/>
      <c r="H137" s="62"/>
      <c r="I137" s="62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hidden="1" customHeight="1">
      <c r="A138" s="62"/>
      <c r="B138" s="62"/>
      <c r="C138" s="62"/>
      <c r="D138" s="62"/>
      <c r="E138" s="62"/>
      <c r="F138" s="62"/>
      <c r="G138" s="62"/>
      <c r="H138" s="62"/>
      <c r="I138" s="62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hidden="1" customHeight="1">
      <c r="A139" s="62"/>
      <c r="B139" s="62"/>
      <c r="C139" s="62"/>
      <c r="D139" s="62"/>
      <c r="E139" s="62"/>
      <c r="F139" s="62"/>
      <c r="G139" s="62"/>
      <c r="H139" s="62"/>
      <c r="I139" s="62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hidden="1" customHeight="1">
      <c r="A140" s="62"/>
      <c r="B140" s="62"/>
      <c r="C140" s="62"/>
      <c r="D140" s="62"/>
      <c r="E140" s="62"/>
      <c r="F140" s="62"/>
      <c r="G140" s="62"/>
      <c r="H140" s="62"/>
      <c r="I140" s="62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hidden="1" customHeight="1">
      <c r="A141" s="62"/>
      <c r="B141" s="62"/>
      <c r="C141" s="62"/>
      <c r="D141" s="62"/>
      <c r="E141" s="62"/>
      <c r="F141" s="62"/>
      <c r="G141" s="62"/>
      <c r="H141" s="62"/>
      <c r="I141" s="62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hidden="1" customHeight="1">
      <c r="A142" s="62"/>
      <c r="B142" s="62"/>
      <c r="C142" s="62"/>
      <c r="D142" s="62"/>
      <c r="E142" s="62"/>
      <c r="F142" s="62"/>
      <c r="G142" s="62"/>
      <c r="H142" s="62"/>
      <c r="I142" s="62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hidden="1" customHeight="1">
      <c r="A143" s="62"/>
      <c r="B143" s="62"/>
      <c r="C143" s="62"/>
      <c r="D143" s="62"/>
      <c r="E143" s="62"/>
      <c r="F143" s="62"/>
      <c r="G143" s="62"/>
      <c r="H143" s="62"/>
      <c r="I143" s="62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hidden="1" customHeight="1">
      <c r="A144" s="62"/>
      <c r="B144" s="62"/>
      <c r="C144" s="62"/>
      <c r="D144" s="62"/>
      <c r="E144" s="62"/>
      <c r="F144" s="62"/>
      <c r="G144" s="62"/>
      <c r="H144" s="62"/>
      <c r="I144" s="62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hidden="1" customHeight="1">
      <c r="A145" s="62"/>
      <c r="B145" s="62"/>
      <c r="C145" s="62"/>
      <c r="D145" s="62"/>
      <c r="E145" s="62"/>
      <c r="F145" s="62"/>
      <c r="G145" s="62"/>
      <c r="H145" s="62"/>
      <c r="I145" s="62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hidden="1" customHeight="1">
      <c r="A146" s="62"/>
      <c r="B146" s="62"/>
      <c r="C146" s="62"/>
      <c r="D146" s="62"/>
      <c r="E146" s="62"/>
      <c r="F146" s="62"/>
      <c r="G146" s="62"/>
      <c r="H146" s="62"/>
      <c r="I146" s="62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hidden="1" customHeight="1">
      <c r="A147" s="62"/>
      <c r="B147" s="62"/>
      <c r="C147" s="62"/>
      <c r="D147" s="62"/>
      <c r="E147" s="62"/>
      <c r="F147" s="62"/>
      <c r="G147" s="62"/>
      <c r="H147" s="62"/>
      <c r="I147" s="62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hidden="1" customHeight="1">
      <c r="A148" s="62"/>
      <c r="B148" s="62"/>
      <c r="C148" s="62"/>
      <c r="D148" s="62"/>
      <c r="E148" s="62"/>
      <c r="F148" s="62"/>
      <c r="G148" s="62"/>
      <c r="H148" s="62"/>
      <c r="I148" s="62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hidden="1" customHeight="1">
      <c r="A149" s="62"/>
      <c r="B149" s="62"/>
      <c r="C149" s="62"/>
      <c r="D149" s="62"/>
      <c r="E149" s="62"/>
      <c r="F149" s="62"/>
      <c r="G149" s="62"/>
      <c r="H149" s="62"/>
      <c r="I149" s="62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hidden="1" customHeight="1">
      <c r="A150" s="62"/>
      <c r="B150" s="62"/>
      <c r="C150" s="62"/>
      <c r="D150" s="62"/>
      <c r="E150" s="62"/>
      <c r="F150" s="62"/>
      <c r="G150" s="62"/>
      <c r="H150" s="62"/>
      <c r="I150" s="62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hidden="1" customHeight="1">
      <c r="A151" s="62"/>
      <c r="B151" s="62"/>
      <c r="C151" s="62"/>
      <c r="D151" s="62"/>
      <c r="E151" s="62"/>
      <c r="F151" s="62"/>
      <c r="G151" s="62"/>
      <c r="H151" s="62"/>
      <c r="I151" s="62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hidden="1" customHeight="1">
      <c r="A152" s="62"/>
      <c r="B152" s="62"/>
      <c r="C152" s="62"/>
      <c r="D152" s="62"/>
      <c r="E152" s="62"/>
      <c r="F152" s="62"/>
      <c r="G152" s="62"/>
      <c r="H152" s="62"/>
      <c r="I152" s="62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hidden="1" customHeight="1">
      <c r="A153" s="62"/>
      <c r="B153" s="62"/>
      <c r="C153" s="62"/>
      <c r="D153" s="62"/>
      <c r="E153" s="62"/>
      <c r="F153" s="62"/>
      <c r="G153" s="62"/>
      <c r="H153" s="62"/>
      <c r="I153" s="62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hidden="1" customHeight="1">
      <c r="A154" s="62"/>
      <c r="B154" s="62"/>
      <c r="C154" s="62"/>
      <c r="D154" s="62"/>
      <c r="E154" s="62"/>
      <c r="F154" s="62"/>
      <c r="G154" s="62"/>
      <c r="H154" s="62"/>
      <c r="I154" s="62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hidden="1" customHeight="1">
      <c r="A155" s="62"/>
      <c r="B155" s="62"/>
      <c r="C155" s="62"/>
      <c r="D155" s="62"/>
      <c r="E155" s="62"/>
      <c r="F155" s="62"/>
      <c r="G155" s="62"/>
      <c r="H155" s="62"/>
      <c r="I155" s="62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hidden="1" customHeight="1">
      <c r="A156" s="62"/>
      <c r="B156" s="62"/>
      <c r="C156" s="62"/>
      <c r="D156" s="62"/>
      <c r="E156" s="62"/>
      <c r="F156" s="62"/>
      <c r="G156" s="62"/>
      <c r="H156" s="62"/>
      <c r="I156" s="62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hidden="1" customHeight="1">
      <c r="A157" s="62"/>
      <c r="B157" s="62"/>
      <c r="C157" s="62"/>
      <c r="D157" s="62"/>
      <c r="E157" s="62"/>
      <c r="F157" s="62"/>
      <c r="G157" s="62"/>
      <c r="H157" s="62"/>
      <c r="I157" s="62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hidden="1" customHeight="1">
      <c r="A158" s="62"/>
      <c r="B158" s="62"/>
      <c r="C158" s="62"/>
      <c r="D158" s="62"/>
      <c r="E158" s="62"/>
      <c r="F158" s="62"/>
      <c r="G158" s="62"/>
      <c r="H158" s="62"/>
      <c r="I158" s="62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hidden="1" customHeight="1">
      <c r="A159" s="62"/>
      <c r="B159" s="62"/>
      <c r="C159" s="62"/>
      <c r="D159" s="62"/>
      <c r="E159" s="62"/>
      <c r="F159" s="62"/>
      <c r="G159" s="62"/>
      <c r="H159" s="62"/>
      <c r="I159" s="62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hidden="1" customHeight="1">
      <c r="A160" s="62"/>
      <c r="B160" s="62"/>
      <c r="C160" s="62"/>
      <c r="D160" s="62"/>
      <c r="E160" s="62"/>
      <c r="F160" s="62"/>
      <c r="G160" s="62"/>
      <c r="H160" s="62"/>
      <c r="I160" s="62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hidden="1" customHeight="1">
      <c r="A161" s="62"/>
      <c r="B161" s="62"/>
      <c r="C161" s="62"/>
      <c r="D161" s="62"/>
      <c r="E161" s="62"/>
      <c r="F161" s="62"/>
      <c r="G161" s="62"/>
      <c r="H161" s="62"/>
      <c r="I161" s="62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hidden="1" customHeight="1">
      <c r="A162" s="62"/>
      <c r="B162" s="62"/>
      <c r="C162" s="62"/>
      <c r="D162" s="62"/>
      <c r="E162" s="62"/>
      <c r="F162" s="62"/>
      <c r="G162" s="62"/>
      <c r="H162" s="62"/>
      <c r="I162" s="62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hidden="1" customHeight="1">
      <c r="A163" s="62"/>
      <c r="B163" s="62"/>
      <c r="C163" s="62"/>
      <c r="D163" s="62"/>
      <c r="E163" s="62"/>
      <c r="F163" s="62"/>
      <c r="G163" s="62"/>
      <c r="H163" s="62"/>
      <c r="I163" s="62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hidden="1" customHeight="1">
      <c r="A164" s="62"/>
      <c r="B164" s="62"/>
      <c r="C164" s="62"/>
      <c r="D164" s="62"/>
      <c r="E164" s="62"/>
      <c r="F164" s="62"/>
      <c r="G164" s="62"/>
      <c r="H164" s="62"/>
      <c r="I164" s="62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hidden="1" customHeight="1">
      <c r="A165" s="62"/>
      <c r="B165" s="62"/>
      <c r="C165" s="62"/>
      <c r="D165" s="62"/>
      <c r="E165" s="62"/>
      <c r="F165" s="62"/>
      <c r="G165" s="62"/>
      <c r="H165" s="62"/>
      <c r="I165" s="62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hidden="1" customHeight="1">
      <c r="A166" s="62"/>
      <c r="B166" s="62"/>
      <c r="C166" s="62"/>
      <c r="D166" s="62"/>
      <c r="E166" s="62"/>
      <c r="F166" s="62"/>
      <c r="G166" s="62"/>
      <c r="H166" s="62"/>
      <c r="I166" s="62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hidden="1" customHeight="1">
      <c r="A167" s="62"/>
      <c r="B167" s="62"/>
      <c r="C167" s="62"/>
      <c r="D167" s="62"/>
      <c r="E167" s="62"/>
      <c r="F167" s="62"/>
      <c r="G167" s="62"/>
      <c r="H167" s="62"/>
      <c r="I167" s="62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hidden="1" customHeight="1">
      <c r="A168" s="62"/>
      <c r="B168" s="62"/>
      <c r="C168" s="62"/>
      <c r="D168" s="62"/>
      <c r="E168" s="62"/>
      <c r="F168" s="62"/>
      <c r="G168" s="62"/>
      <c r="H168" s="62"/>
      <c r="I168" s="62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hidden="1" customHeight="1">
      <c r="A169" s="62"/>
      <c r="B169" s="62"/>
      <c r="C169" s="62"/>
      <c r="D169" s="62"/>
      <c r="E169" s="62"/>
      <c r="F169" s="62"/>
      <c r="G169" s="62"/>
      <c r="H169" s="62"/>
      <c r="I169" s="62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hidden="1" customHeight="1">
      <c r="A170" s="62"/>
      <c r="B170" s="62"/>
      <c r="C170" s="62"/>
      <c r="D170" s="62"/>
      <c r="E170" s="62"/>
      <c r="F170" s="62"/>
      <c r="G170" s="62"/>
      <c r="H170" s="62"/>
      <c r="I170" s="62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hidden="1" customHeight="1">
      <c r="A171" s="62"/>
      <c r="B171" s="62"/>
      <c r="C171" s="62"/>
      <c r="D171" s="62"/>
      <c r="E171" s="62"/>
      <c r="F171" s="62"/>
      <c r="G171" s="62"/>
      <c r="H171" s="62"/>
      <c r="I171" s="62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hidden="1" customHeight="1">
      <c r="A172" s="62"/>
      <c r="B172" s="62"/>
      <c r="C172" s="62"/>
      <c r="D172" s="62"/>
      <c r="E172" s="62"/>
      <c r="F172" s="62"/>
      <c r="G172" s="62"/>
      <c r="H172" s="62"/>
      <c r="I172" s="62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hidden="1" customHeight="1">
      <c r="A173" s="62"/>
      <c r="B173" s="62"/>
      <c r="C173" s="62"/>
      <c r="D173" s="62"/>
      <c r="E173" s="62"/>
      <c r="F173" s="62"/>
      <c r="G173" s="62"/>
      <c r="H173" s="62"/>
      <c r="I173" s="62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hidden="1" customHeight="1">
      <c r="A174" s="62"/>
      <c r="B174" s="62"/>
      <c r="C174" s="62"/>
      <c r="D174" s="62"/>
      <c r="E174" s="62"/>
      <c r="F174" s="62"/>
      <c r="G174" s="62"/>
      <c r="H174" s="62"/>
      <c r="I174" s="62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hidden="1" customHeight="1">
      <c r="A175" s="62"/>
      <c r="B175" s="62"/>
      <c r="C175" s="62"/>
      <c r="D175" s="62"/>
      <c r="E175" s="62"/>
      <c r="F175" s="62"/>
      <c r="G175" s="62"/>
      <c r="H175" s="62"/>
      <c r="I175" s="62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hidden="1" customHeight="1">
      <c r="A176" s="62"/>
      <c r="B176" s="62"/>
      <c r="C176" s="62"/>
      <c r="D176" s="62"/>
      <c r="E176" s="62"/>
      <c r="F176" s="62"/>
      <c r="G176" s="62"/>
      <c r="H176" s="62"/>
      <c r="I176" s="62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hidden="1" customHeight="1">
      <c r="A177" s="62"/>
      <c r="B177" s="62"/>
      <c r="C177" s="62"/>
      <c r="D177" s="62"/>
      <c r="E177" s="62"/>
      <c r="F177" s="62"/>
      <c r="G177" s="62"/>
      <c r="H177" s="62"/>
      <c r="I177" s="62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hidden="1" customHeight="1">
      <c r="A178" s="62"/>
      <c r="B178" s="62"/>
      <c r="C178" s="62"/>
      <c r="D178" s="62"/>
      <c r="E178" s="62"/>
      <c r="F178" s="62"/>
      <c r="G178" s="62"/>
      <c r="H178" s="62"/>
      <c r="I178" s="62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hidden="1" customHeight="1">
      <c r="A179" s="62"/>
      <c r="B179" s="62"/>
      <c r="C179" s="62"/>
      <c r="D179" s="62"/>
      <c r="E179" s="62"/>
      <c r="F179" s="62"/>
      <c r="G179" s="62"/>
      <c r="H179" s="62"/>
      <c r="I179" s="62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hidden="1" customHeight="1">
      <c r="A180" s="62"/>
      <c r="B180" s="62"/>
      <c r="C180" s="62"/>
      <c r="D180" s="62"/>
      <c r="E180" s="62"/>
      <c r="F180" s="62"/>
      <c r="G180" s="62"/>
      <c r="H180" s="62"/>
      <c r="I180" s="62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hidden="1" customHeight="1">
      <c r="A181" s="62"/>
      <c r="B181" s="62"/>
      <c r="C181" s="62"/>
      <c r="D181" s="62"/>
      <c r="E181" s="62"/>
      <c r="F181" s="62"/>
      <c r="G181" s="62"/>
      <c r="H181" s="62"/>
      <c r="I181" s="62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hidden="1" customHeight="1">
      <c r="A182" s="62"/>
      <c r="B182" s="62"/>
      <c r="C182" s="62"/>
      <c r="D182" s="62"/>
      <c r="E182" s="62"/>
      <c r="F182" s="62"/>
      <c r="G182" s="62"/>
      <c r="H182" s="62"/>
      <c r="I182" s="62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hidden="1" customHeight="1">
      <c r="A183" s="62"/>
      <c r="B183" s="62"/>
      <c r="C183" s="62"/>
      <c r="D183" s="62"/>
      <c r="E183" s="62"/>
      <c r="F183" s="62"/>
      <c r="G183" s="62"/>
      <c r="H183" s="62"/>
      <c r="I183" s="62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hidden="1" customHeight="1">
      <c r="A184" s="62"/>
      <c r="B184" s="62"/>
      <c r="C184" s="62"/>
      <c r="D184" s="62"/>
      <c r="E184" s="62"/>
      <c r="F184" s="62"/>
      <c r="G184" s="62"/>
      <c r="H184" s="62"/>
      <c r="I184" s="62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hidden="1" customHeight="1">
      <c r="A185" s="62"/>
      <c r="B185" s="62"/>
      <c r="C185" s="62"/>
      <c r="D185" s="62"/>
      <c r="E185" s="62"/>
      <c r="F185" s="62"/>
      <c r="G185" s="62"/>
      <c r="H185" s="62"/>
      <c r="I185" s="62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hidden="1" customHeight="1">
      <c r="A186" s="62"/>
      <c r="B186" s="62"/>
      <c r="C186" s="62"/>
      <c r="D186" s="62"/>
      <c r="E186" s="62"/>
      <c r="F186" s="62"/>
      <c r="G186" s="62"/>
      <c r="H186" s="62"/>
      <c r="I186" s="62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hidden="1" customHeight="1">
      <c r="A187" s="62"/>
      <c r="B187" s="62"/>
      <c r="C187" s="62"/>
      <c r="D187" s="62"/>
      <c r="E187" s="62"/>
      <c r="F187" s="62"/>
      <c r="G187" s="62"/>
      <c r="H187" s="62"/>
      <c r="I187" s="62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hidden="1" customHeight="1">
      <c r="A188" s="62"/>
      <c r="B188" s="62"/>
      <c r="C188" s="62"/>
      <c r="D188" s="62"/>
      <c r="E188" s="62"/>
      <c r="F188" s="62"/>
      <c r="G188" s="62"/>
      <c r="H188" s="62"/>
      <c r="I188" s="62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hidden="1" customHeight="1">
      <c r="A189" s="62"/>
      <c r="B189" s="62"/>
      <c r="C189" s="62"/>
      <c r="D189" s="62"/>
      <c r="E189" s="62"/>
      <c r="F189" s="62"/>
      <c r="G189" s="62"/>
      <c r="H189" s="62"/>
      <c r="I189" s="62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hidden="1" customHeight="1">
      <c r="A190" s="62"/>
      <c r="B190" s="62"/>
      <c r="C190" s="62"/>
      <c r="D190" s="62"/>
      <c r="E190" s="62"/>
      <c r="F190" s="62"/>
      <c r="G190" s="62"/>
      <c r="H190" s="62"/>
      <c r="I190" s="62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hidden="1" customHeight="1">
      <c r="A191" s="62"/>
      <c r="B191" s="62"/>
      <c r="C191" s="62"/>
      <c r="D191" s="62"/>
      <c r="E191" s="62"/>
      <c r="F191" s="62"/>
      <c r="G191" s="62"/>
      <c r="H191" s="62"/>
      <c r="I191" s="62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hidden="1" customHeight="1">
      <c r="A192" s="62"/>
      <c r="B192" s="62"/>
      <c r="C192" s="62"/>
      <c r="D192" s="62"/>
      <c r="E192" s="62"/>
      <c r="F192" s="62"/>
      <c r="G192" s="62"/>
      <c r="H192" s="62"/>
      <c r="I192" s="62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hidden="1" customHeight="1">
      <c r="A193" s="62"/>
      <c r="B193" s="62"/>
      <c r="C193" s="62"/>
      <c r="D193" s="62"/>
      <c r="E193" s="62"/>
      <c r="F193" s="62"/>
      <c r="G193" s="62"/>
      <c r="H193" s="62"/>
      <c r="I193" s="62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hidden="1" customHeight="1">
      <c r="A194" s="62"/>
      <c r="B194" s="62"/>
      <c r="C194" s="62"/>
      <c r="D194" s="62"/>
      <c r="E194" s="62"/>
      <c r="F194" s="62"/>
      <c r="G194" s="62"/>
      <c r="H194" s="62"/>
      <c r="I194" s="62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hidden="1" customHeight="1">
      <c r="A195" s="62"/>
      <c r="B195" s="62"/>
      <c r="C195" s="62"/>
      <c r="D195" s="62"/>
      <c r="E195" s="62"/>
      <c r="F195" s="62"/>
      <c r="G195" s="62"/>
      <c r="H195" s="62"/>
      <c r="I195" s="62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hidden="1" customHeight="1">
      <c r="A196" s="62"/>
      <c r="B196" s="62"/>
      <c r="C196" s="62"/>
      <c r="D196" s="62"/>
      <c r="E196" s="62"/>
      <c r="F196" s="62"/>
      <c r="G196" s="62"/>
      <c r="H196" s="62"/>
      <c r="I196" s="62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hidden="1" customHeight="1">
      <c r="A197" s="62"/>
      <c r="B197" s="62"/>
      <c r="C197" s="62"/>
      <c r="D197" s="62"/>
      <c r="E197" s="62"/>
      <c r="F197" s="62"/>
      <c r="G197" s="62"/>
      <c r="H197" s="62"/>
      <c r="I197" s="62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hidden="1" customHeight="1">
      <c r="A198" s="62"/>
      <c r="B198" s="62"/>
      <c r="C198" s="62"/>
      <c r="D198" s="62"/>
      <c r="E198" s="62"/>
      <c r="F198" s="62"/>
      <c r="G198" s="62"/>
      <c r="H198" s="62"/>
      <c r="I198" s="62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hidden="1" customHeight="1">
      <c r="A199" s="62"/>
      <c r="B199" s="62"/>
      <c r="C199" s="62"/>
      <c r="D199" s="62"/>
      <c r="E199" s="62"/>
      <c r="F199" s="62"/>
      <c r="G199" s="62"/>
      <c r="H199" s="62"/>
      <c r="I199" s="62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hidden="1" customHeight="1">
      <c r="A200" s="62"/>
      <c r="B200" s="62"/>
      <c r="C200" s="62"/>
      <c r="D200" s="62"/>
      <c r="E200" s="62"/>
      <c r="F200" s="62"/>
      <c r="G200" s="62"/>
      <c r="H200" s="62"/>
      <c r="I200" s="62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hidden="1" customHeight="1">
      <c r="A201" s="62"/>
      <c r="B201" s="62"/>
      <c r="C201" s="62"/>
      <c r="D201" s="62"/>
      <c r="E201" s="62"/>
      <c r="F201" s="62"/>
      <c r="G201" s="62"/>
      <c r="H201" s="62"/>
      <c r="I201" s="62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hidden="1" customHeight="1">
      <c r="A202" s="62"/>
      <c r="B202" s="62"/>
      <c r="C202" s="62"/>
      <c r="D202" s="62"/>
      <c r="E202" s="62"/>
      <c r="F202" s="62"/>
      <c r="G202" s="62"/>
      <c r="H202" s="62"/>
      <c r="I202" s="62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hidden="1" customHeight="1">
      <c r="A203" s="62"/>
      <c r="B203" s="62"/>
      <c r="C203" s="62"/>
      <c r="D203" s="62"/>
      <c r="E203" s="62"/>
      <c r="F203" s="62"/>
      <c r="G203" s="62"/>
      <c r="H203" s="62"/>
      <c r="I203" s="62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hidden="1" customHeight="1">
      <c r="A204" s="62"/>
      <c r="B204" s="62"/>
      <c r="C204" s="62"/>
      <c r="D204" s="62"/>
      <c r="E204" s="62"/>
      <c r="F204" s="62"/>
      <c r="G204" s="62"/>
      <c r="H204" s="62"/>
      <c r="I204" s="62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hidden="1" customHeight="1">
      <c r="A205" s="62"/>
      <c r="B205" s="62"/>
      <c r="C205" s="62"/>
      <c r="D205" s="62"/>
      <c r="E205" s="62"/>
      <c r="F205" s="62"/>
      <c r="G205" s="62"/>
      <c r="H205" s="62"/>
      <c r="I205" s="62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hidden="1" customHeight="1">
      <c r="A206" s="62"/>
      <c r="B206" s="62"/>
      <c r="C206" s="62"/>
      <c r="D206" s="62"/>
      <c r="E206" s="62"/>
      <c r="F206" s="62"/>
      <c r="G206" s="62"/>
      <c r="H206" s="62"/>
      <c r="I206" s="62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hidden="1" customHeight="1">
      <c r="A207" s="62"/>
      <c r="B207" s="62"/>
      <c r="C207" s="62"/>
      <c r="D207" s="62"/>
      <c r="E207" s="62"/>
      <c r="F207" s="62"/>
      <c r="G207" s="62"/>
      <c r="H207" s="62"/>
      <c r="I207" s="62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hidden="1" customHeight="1">
      <c r="A208" s="62"/>
      <c r="B208" s="62"/>
      <c r="C208" s="62"/>
      <c r="D208" s="62"/>
      <c r="E208" s="62"/>
      <c r="F208" s="62"/>
      <c r="G208" s="62"/>
      <c r="H208" s="62"/>
      <c r="I208" s="62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hidden="1" customHeight="1">
      <c r="A209" s="62"/>
      <c r="B209" s="62"/>
      <c r="C209" s="62"/>
      <c r="D209" s="62"/>
      <c r="E209" s="62"/>
      <c r="F209" s="62"/>
      <c r="G209" s="62"/>
      <c r="H209" s="62"/>
      <c r="I209" s="62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hidden="1" customHeight="1">
      <c r="A210" s="62"/>
      <c r="B210" s="62"/>
      <c r="C210" s="62"/>
      <c r="D210" s="62"/>
      <c r="E210" s="62"/>
      <c r="F210" s="62"/>
      <c r="G210" s="62"/>
      <c r="H210" s="62"/>
      <c r="I210" s="62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hidden="1" customHeight="1">
      <c r="A211" s="62"/>
      <c r="B211" s="62"/>
      <c r="C211" s="62"/>
      <c r="D211" s="62"/>
      <c r="E211" s="62"/>
      <c r="F211" s="62"/>
      <c r="G211" s="62"/>
      <c r="H211" s="62"/>
      <c r="I211" s="62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hidden="1" customHeight="1">
      <c r="A212" s="62"/>
      <c r="B212" s="62"/>
      <c r="C212" s="62"/>
      <c r="D212" s="62"/>
      <c r="E212" s="62"/>
      <c r="F212" s="62"/>
      <c r="G212" s="62"/>
      <c r="H212" s="62"/>
      <c r="I212" s="62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hidden="1" customHeight="1">
      <c r="A213" s="62"/>
      <c r="B213" s="62"/>
      <c r="C213" s="62"/>
      <c r="D213" s="62"/>
      <c r="E213" s="62"/>
      <c r="F213" s="62"/>
      <c r="G213" s="62"/>
      <c r="H213" s="62"/>
      <c r="I213" s="62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hidden="1" customHeight="1">
      <c r="A214" s="62"/>
      <c r="B214" s="62"/>
      <c r="C214" s="62"/>
      <c r="D214" s="62"/>
      <c r="E214" s="62"/>
      <c r="F214" s="62"/>
      <c r="G214" s="62"/>
      <c r="H214" s="62"/>
      <c r="I214" s="62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hidden="1" customHeight="1">
      <c r="A215" s="62"/>
      <c r="B215" s="62"/>
      <c r="C215" s="62"/>
      <c r="D215" s="62"/>
      <c r="E215" s="62"/>
      <c r="F215" s="62"/>
      <c r="G215" s="62"/>
      <c r="H215" s="62"/>
      <c r="I215" s="62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hidden="1" customHeight="1">
      <c r="A216" s="62"/>
      <c r="B216" s="62"/>
      <c r="C216" s="62"/>
      <c r="D216" s="62"/>
      <c r="E216" s="62"/>
      <c r="F216" s="62"/>
      <c r="G216" s="62"/>
      <c r="H216" s="62"/>
      <c r="I216" s="62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hidden="1" customHeight="1">
      <c r="A217" s="62"/>
      <c r="B217" s="62"/>
      <c r="C217" s="62"/>
      <c r="D217" s="62"/>
      <c r="E217" s="62"/>
      <c r="F217" s="62"/>
      <c r="G217" s="62"/>
      <c r="H217" s="62"/>
      <c r="I217" s="62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hidden="1" customHeight="1">
      <c r="A218" s="62"/>
      <c r="B218" s="62"/>
      <c r="C218" s="62"/>
      <c r="D218" s="62"/>
      <c r="E218" s="62"/>
      <c r="F218" s="62"/>
      <c r="G218" s="62"/>
      <c r="H218" s="62"/>
      <c r="I218" s="62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hidden="1" customHeight="1">
      <c r="A219" s="62"/>
      <c r="B219" s="62"/>
      <c r="C219" s="62"/>
      <c r="D219" s="62"/>
      <c r="E219" s="62"/>
      <c r="F219" s="62"/>
      <c r="G219" s="62"/>
      <c r="H219" s="62"/>
      <c r="I219" s="62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hidden="1" customHeight="1">
      <c r="A220" s="62"/>
      <c r="B220" s="62"/>
      <c r="C220" s="62"/>
      <c r="D220" s="62"/>
      <c r="E220" s="62"/>
      <c r="F220" s="62"/>
      <c r="G220" s="62"/>
      <c r="H220" s="62"/>
      <c r="I220" s="62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hidden="1" customHeight="1">
      <c r="A221" s="62"/>
      <c r="B221" s="62"/>
      <c r="C221" s="62"/>
      <c r="D221" s="62"/>
      <c r="E221" s="62"/>
      <c r="F221" s="62"/>
      <c r="G221" s="62"/>
      <c r="H221" s="62"/>
      <c r="I221" s="62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hidden="1" customHeight="1">
      <c r="A222" s="62"/>
      <c r="B222" s="62"/>
      <c r="C222" s="62"/>
      <c r="D222" s="62"/>
      <c r="E222" s="62"/>
      <c r="F222" s="62"/>
      <c r="G222" s="62"/>
      <c r="H222" s="62"/>
      <c r="I222" s="62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hidden="1" customHeight="1">
      <c r="A223" s="62"/>
      <c r="B223" s="62"/>
      <c r="C223" s="62"/>
      <c r="D223" s="62"/>
      <c r="E223" s="62"/>
      <c r="F223" s="62"/>
      <c r="G223" s="62"/>
      <c r="H223" s="62"/>
      <c r="I223" s="62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hidden="1" customHeight="1">
      <c r="A224" s="62"/>
      <c r="B224" s="62"/>
      <c r="C224" s="62"/>
      <c r="D224" s="62"/>
      <c r="E224" s="62"/>
      <c r="F224" s="62"/>
      <c r="G224" s="62"/>
      <c r="H224" s="62"/>
      <c r="I224" s="62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hidden="1" customHeight="1">
      <c r="A225" s="62"/>
      <c r="B225" s="62"/>
      <c r="C225" s="62"/>
      <c r="D225" s="62"/>
      <c r="E225" s="62"/>
      <c r="F225" s="62"/>
      <c r="G225" s="62"/>
      <c r="H225" s="62"/>
      <c r="I225" s="62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hidden="1" customHeight="1">
      <c r="A226" s="62"/>
      <c r="B226" s="62"/>
      <c r="C226" s="62"/>
      <c r="D226" s="62"/>
      <c r="E226" s="62"/>
      <c r="F226" s="62"/>
      <c r="G226" s="62"/>
      <c r="H226" s="62"/>
      <c r="I226" s="62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hidden="1" customHeight="1">
      <c r="A227" s="62"/>
      <c r="B227" s="62"/>
      <c r="C227" s="62"/>
      <c r="D227" s="62"/>
      <c r="E227" s="62"/>
      <c r="F227" s="62"/>
      <c r="G227" s="62"/>
      <c r="H227" s="62"/>
      <c r="I227" s="62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hidden="1" customHeight="1">
      <c r="A228" s="62"/>
      <c r="B228" s="62"/>
      <c r="C228" s="62"/>
      <c r="D228" s="62"/>
      <c r="E228" s="62"/>
      <c r="F228" s="62"/>
      <c r="G228" s="62"/>
      <c r="H228" s="62"/>
      <c r="I228" s="62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hidden="1" customHeight="1">
      <c r="A229" s="62"/>
      <c r="B229" s="62"/>
      <c r="C229" s="62"/>
      <c r="D229" s="62"/>
      <c r="E229" s="62"/>
      <c r="F229" s="62"/>
      <c r="G229" s="62"/>
      <c r="H229" s="62"/>
      <c r="I229" s="62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hidden="1" customHeight="1">
      <c r="A230" s="62"/>
      <c r="B230" s="62"/>
      <c r="C230" s="62"/>
      <c r="D230" s="62"/>
      <c r="E230" s="62"/>
      <c r="F230" s="62"/>
      <c r="G230" s="62"/>
      <c r="H230" s="62"/>
      <c r="I230" s="62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hidden="1" customHeight="1">
      <c r="A231" s="62"/>
      <c r="B231" s="62"/>
      <c r="C231" s="62"/>
      <c r="D231" s="62"/>
      <c r="E231" s="62"/>
      <c r="F231" s="62"/>
      <c r="G231" s="62"/>
      <c r="H231" s="62"/>
      <c r="I231" s="62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hidden="1" customHeight="1">
      <c r="A232" s="62"/>
      <c r="B232" s="62"/>
      <c r="C232" s="62"/>
      <c r="D232" s="62"/>
      <c r="E232" s="62"/>
      <c r="F232" s="62"/>
      <c r="G232" s="62"/>
      <c r="H232" s="62"/>
      <c r="I232" s="62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hidden="1" customHeight="1">
      <c r="A233" s="62"/>
      <c r="B233" s="62"/>
      <c r="C233" s="62"/>
      <c r="D233" s="62"/>
      <c r="E233" s="62"/>
      <c r="F233" s="62"/>
      <c r="G233" s="62"/>
      <c r="H233" s="5"/>
      <c r="I233" s="62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hidden="1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hidden="1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hidden="1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hidden="1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hidden="1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hidden="1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hidden="1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hidden="1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hidden="1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hidden="1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hidden="1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hidden="1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hidden="1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hidden="1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hidden="1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hidden="1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hidden="1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hidden="1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hidden="1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hidden="1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hidden="1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hidden="1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hidden="1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hidden="1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hidden="1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hidden="1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hidden="1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hidden="1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hidden="1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hidden="1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hidden="1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hidden="1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hidden="1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hidden="1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hidden="1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hidden="1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hidden="1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hidden="1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hidden="1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hidden="1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hidden="1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hidden="1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hidden="1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hidden="1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hidden="1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hidden="1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hidden="1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hidden="1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hidden="1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hidden="1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hidden="1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hidden="1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hidden="1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hidden="1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hidden="1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hidden="1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hidden="1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hidden="1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hidden="1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hidden="1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hidden="1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hidden="1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hidden="1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5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94">
    <mergeCell ref="I50:I51"/>
    <mergeCell ref="B52:E52"/>
    <mergeCell ref="A50:A51"/>
    <mergeCell ref="B50:E51"/>
    <mergeCell ref="F50:F51"/>
    <mergeCell ref="G50:G51"/>
    <mergeCell ref="H50:H51"/>
    <mergeCell ref="B42:E42"/>
    <mergeCell ref="B43:E43"/>
    <mergeCell ref="B44:E44"/>
    <mergeCell ref="F46:G46"/>
    <mergeCell ref="E48:F48"/>
    <mergeCell ref="H37:H38"/>
    <mergeCell ref="I37:I38"/>
    <mergeCell ref="B39:E39"/>
    <mergeCell ref="B40:E40"/>
    <mergeCell ref="B41:E41"/>
    <mergeCell ref="B31:E31"/>
    <mergeCell ref="A37:A38"/>
    <mergeCell ref="B37:E38"/>
    <mergeCell ref="F37:F38"/>
    <mergeCell ref="G37:G38"/>
    <mergeCell ref="B26:E26"/>
    <mergeCell ref="B27:E27"/>
    <mergeCell ref="B28:E28"/>
    <mergeCell ref="B29:E29"/>
    <mergeCell ref="B30:E30"/>
    <mergeCell ref="E22:F22"/>
    <mergeCell ref="A24:A25"/>
    <mergeCell ref="F24:F25"/>
    <mergeCell ref="I24:I25"/>
    <mergeCell ref="B24:E25"/>
    <mergeCell ref="I91:I92"/>
    <mergeCell ref="B93:E93"/>
    <mergeCell ref="A1:I1"/>
    <mergeCell ref="A2:I2"/>
    <mergeCell ref="A3:I3"/>
    <mergeCell ref="A4:I4"/>
    <mergeCell ref="A5:I5"/>
    <mergeCell ref="A6:I6"/>
    <mergeCell ref="A8:I8"/>
    <mergeCell ref="G24:G25"/>
    <mergeCell ref="H24:H25"/>
    <mergeCell ref="F33:G33"/>
    <mergeCell ref="E35:F35"/>
    <mergeCell ref="E11:I11"/>
    <mergeCell ref="E13:I13"/>
    <mergeCell ref="E15:I15"/>
    <mergeCell ref="A91:A92"/>
    <mergeCell ref="B91:E92"/>
    <mergeCell ref="F91:F92"/>
    <mergeCell ref="G91:G92"/>
    <mergeCell ref="H91:H92"/>
    <mergeCell ref="B95:E95"/>
    <mergeCell ref="B96:E96"/>
    <mergeCell ref="B97:E97"/>
    <mergeCell ref="F99:G99"/>
    <mergeCell ref="C106:F106"/>
    <mergeCell ref="B84:E84"/>
    <mergeCell ref="B85:E85"/>
    <mergeCell ref="F87:G87"/>
    <mergeCell ref="E89:F89"/>
    <mergeCell ref="B94:E94"/>
    <mergeCell ref="I78:I79"/>
    <mergeCell ref="B80:E80"/>
    <mergeCell ref="B81:E81"/>
    <mergeCell ref="B82:E82"/>
    <mergeCell ref="B83:E83"/>
    <mergeCell ref="A78:A79"/>
    <mergeCell ref="B78:E79"/>
    <mergeCell ref="F78:F79"/>
    <mergeCell ref="G78:G79"/>
    <mergeCell ref="H78:H79"/>
    <mergeCell ref="B70:E70"/>
    <mergeCell ref="B71:E71"/>
    <mergeCell ref="B72:E72"/>
    <mergeCell ref="F74:G74"/>
    <mergeCell ref="E76:F76"/>
    <mergeCell ref="H65:H66"/>
    <mergeCell ref="I65:I66"/>
    <mergeCell ref="B67:E67"/>
    <mergeCell ref="B68:E68"/>
    <mergeCell ref="B69:E69"/>
    <mergeCell ref="F59:G59"/>
    <mergeCell ref="E63:F63"/>
    <mergeCell ref="A65:A66"/>
    <mergeCell ref="B65:E66"/>
    <mergeCell ref="F65:F66"/>
    <mergeCell ref="G65:G66"/>
    <mergeCell ref="B53:E53"/>
    <mergeCell ref="B54:E54"/>
    <mergeCell ref="B55:E55"/>
    <mergeCell ref="B56:E56"/>
    <mergeCell ref="B57:E57"/>
  </mergeCell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baseColWidth="10" defaultColWidth="14.42578125" defaultRowHeight="15" customHeight="1"/>
  <cols>
    <col min="1" max="1" width="8" customWidth="1"/>
    <col min="2" max="2" width="6" customWidth="1"/>
    <col min="3" max="3" width="4.140625" customWidth="1"/>
    <col min="4" max="4" width="1.5703125" customWidth="1"/>
    <col min="5" max="5" width="20.5703125" customWidth="1"/>
    <col min="6" max="6" width="10.140625" customWidth="1"/>
    <col min="7" max="7" width="7.28515625" customWidth="1"/>
    <col min="8" max="8" width="7.5703125" customWidth="1"/>
    <col min="9" max="9" width="23.42578125" customWidth="1"/>
    <col min="10" max="26" width="10.7109375" customWidth="1"/>
  </cols>
  <sheetData>
    <row r="1" spans="1:26" ht="18">
      <c r="A1" s="176" t="s">
        <v>8</v>
      </c>
      <c r="B1" s="174"/>
      <c r="C1" s="174"/>
      <c r="D1" s="174"/>
      <c r="E1" s="174"/>
      <c r="F1" s="174"/>
      <c r="G1" s="174"/>
      <c r="H1" s="174"/>
      <c r="I1" s="17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87" t="s">
        <v>9</v>
      </c>
      <c r="B2" s="174"/>
      <c r="C2" s="174"/>
      <c r="D2" s="174"/>
      <c r="E2" s="174"/>
      <c r="F2" s="174"/>
      <c r="G2" s="174"/>
      <c r="H2" s="174"/>
      <c r="I2" s="17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88" t="s">
        <v>10</v>
      </c>
      <c r="B3" s="174"/>
      <c r="C3" s="174"/>
      <c r="D3" s="174"/>
      <c r="E3" s="174"/>
      <c r="F3" s="174"/>
      <c r="G3" s="174"/>
      <c r="H3" s="174"/>
      <c r="I3" s="17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>
      <c r="A4" s="189"/>
      <c r="B4" s="174"/>
      <c r="C4" s="174"/>
      <c r="D4" s="174"/>
      <c r="E4" s="174"/>
      <c r="F4" s="174"/>
      <c r="G4" s="174"/>
      <c r="H4" s="174"/>
      <c r="I4" s="175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>
      <c r="A5" s="189" t="s">
        <v>11</v>
      </c>
      <c r="B5" s="174"/>
      <c r="C5" s="174"/>
      <c r="D5" s="174"/>
      <c r="E5" s="174"/>
      <c r="F5" s="174"/>
      <c r="G5" s="174"/>
      <c r="H5" s="174"/>
      <c r="I5" s="175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90" t="s">
        <v>12</v>
      </c>
      <c r="B6" s="174"/>
      <c r="C6" s="174"/>
      <c r="D6" s="174"/>
      <c r="E6" s="174"/>
      <c r="F6" s="174"/>
      <c r="G6" s="174"/>
      <c r="H6" s="174"/>
      <c r="I6" s="175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63"/>
      <c r="B7" s="64"/>
      <c r="C7" s="65"/>
      <c r="D7" s="63"/>
      <c r="E7" s="63"/>
      <c r="F7" s="63"/>
      <c r="G7" s="63"/>
      <c r="H7" s="63"/>
      <c r="I7" s="6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6.5" customHeight="1">
      <c r="A8" s="190" t="s">
        <v>105</v>
      </c>
      <c r="B8" s="174"/>
      <c r="C8" s="174"/>
      <c r="D8" s="174"/>
      <c r="E8" s="174"/>
      <c r="F8" s="174"/>
      <c r="G8" s="174"/>
      <c r="H8" s="174"/>
      <c r="I8" s="175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63"/>
      <c r="B9" s="63"/>
      <c r="C9" s="63"/>
      <c r="D9" s="63"/>
      <c r="E9" s="63"/>
      <c r="F9" s="63"/>
      <c r="G9" s="63"/>
      <c r="H9" s="63"/>
      <c r="I9" s="63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1"/>
      <c r="B10" s="63"/>
      <c r="C10" s="66"/>
      <c r="D10" s="66"/>
      <c r="E10" s="66"/>
      <c r="F10" s="66"/>
      <c r="G10" s="66"/>
      <c r="H10" s="66"/>
      <c r="I10" s="66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</row>
    <row r="11" spans="1:26" ht="15.75" customHeight="1">
      <c r="A11" s="67"/>
      <c r="B11" s="66"/>
      <c r="C11" s="66"/>
      <c r="D11" s="66"/>
      <c r="E11" s="187"/>
      <c r="F11" s="174"/>
      <c r="G11" s="174"/>
      <c r="H11" s="174"/>
      <c r="I11" s="175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</row>
    <row r="12" spans="1:26" ht="15.75" customHeight="1">
      <c r="A12" s="1"/>
      <c r="B12" s="1"/>
      <c r="C12" s="1"/>
      <c r="D12" s="1"/>
      <c r="E12" s="1"/>
      <c r="F12" s="1"/>
      <c r="G12" s="1"/>
      <c r="H12" s="1"/>
      <c r="I12" s="1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</row>
    <row r="13" spans="1:26" ht="15.75" customHeight="1">
      <c r="A13" s="67" t="s">
        <v>14</v>
      </c>
      <c r="B13" s="66"/>
      <c r="C13" s="66"/>
      <c r="D13" s="66" t="s">
        <v>15</v>
      </c>
      <c r="E13" s="191"/>
      <c r="F13" s="183"/>
      <c r="G13" s="183"/>
      <c r="H13" s="183"/>
      <c r="I13" s="184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</row>
    <row r="14" spans="1:26" ht="7.5" customHeight="1">
      <c r="A14" s="67"/>
      <c r="B14" s="66"/>
      <c r="C14" s="66"/>
      <c r="D14" s="66"/>
      <c r="E14" s="68"/>
      <c r="F14" s="68"/>
      <c r="G14" s="68"/>
      <c r="H14" s="68"/>
      <c r="I14" s="68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</row>
    <row r="15" spans="1:26" ht="15.75" customHeight="1">
      <c r="A15" s="67" t="s">
        <v>16</v>
      </c>
      <c r="B15" s="66"/>
      <c r="C15" s="66"/>
      <c r="D15" s="66" t="s">
        <v>15</v>
      </c>
      <c r="E15" s="191"/>
      <c r="F15" s="183"/>
      <c r="G15" s="183"/>
      <c r="H15" s="183"/>
      <c r="I15" s="184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</row>
    <row r="16" spans="1:26" ht="8.25" customHeight="1">
      <c r="A16" s="67"/>
      <c r="B16" s="66"/>
      <c r="C16" s="66"/>
      <c r="D16" s="66"/>
      <c r="E16" s="69"/>
      <c r="F16" s="69"/>
      <c r="G16" s="69"/>
      <c r="H16" s="69"/>
      <c r="I16" s="69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</row>
    <row r="17" spans="1:26" ht="15" customHeight="1">
      <c r="A17" s="67" t="s">
        <v>17</v>
      </c>
      <c r="B17" s="63"/>
      <c r="C17" s="63"/>
      <c r="D17" s="66" t="s">
        <v>15</v>
      </c>
      <c r="E17" s="70"/>
      <c r="F17" s="67"/>
      <c r="G17" s="1"/>
      <c r="H17" s="63"/>
      <c r="I17" s="71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</row>
    <row r="18" spans="1:26" ht="7.5" customHeight="1">
      <c r="A18" s="63"/>
      <c r="B18" s="63"/>
      <c r="C18" s="63"/>
      <c r="D18" s="63"/>
      <c r="E18" s="63"/>
      <c r="F18" s="63"/>
      <c r="G18" s="63"/>
      <c r="H18" s="63"/>
      <c r="I18" s="63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0.5" customHeight="1">
      <c r="A19" s="72"/>
      <c r="B19" s="73"/>
      <c r="C19" s="73"/>
      <c r="D19" s="73"/>
      <c r="E19" s="73"/>
      <c r="F19" s="73"/>
      <c r="G19" s="73"/>
      <c r="H19" s="73"/>
      <c r="I19" s="73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>
      <c r="A20" s="74"/>
      <c r="B20" s="75"/>
      <c r="C20" s="76"/>
      <c r="D20" s="76"/>
      <c r="E20" s="76"/>
      <c r="F20" s="76"/>
      <c r="G20" s="76"/>
      <c r="H20" s="76"/>
      <c r="I20" s="76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>
      <c r="A21" s="77" t="s">
        <v>18</v>
      </c>
      <c r="B21" s="63"/>
      <c r="C21" s="67"/>
      <c r="D21" s="67"/>
      <c r="E21" s="192"/>
      <c r="F21" s="158"/>
      <c r="G21" s="67"/>
      <c r="H21" s="67"/>
      <c r="I21" s="78" t="s">
        <v>20</v>
      </c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</row>
    <row r="22" spans="1:26" ht="14.25" customHeight="1">
      <c r="A22" s="72"/>
      <c r="B22" s="73"/>
      <c r="C22" s="73"/>
      <c r="D22" s="73"/>
      <c r="E22" s="73"/>
      <c r="F22" s="73"/>
      <c r="G22" s="73"/>
      <c r="H22" s="73"/>
      <c r="I22" s="73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</row>
    <row r="23" spans="1:26" ht="10.5" customHeight="1">
      <c r="A23" s="161" t="s">
        <v>21</v>
      </c>
      <c r="B23" s="163" t="s">
        <v>22</v>
      </c>
      <c r="C23" s="164"/>
      <c r="D23" s="164"/>
      <c r="E23" s="165"/>
      <c r="F23" s="161" t="s">
        <v>23</v>
      </c>
      <c r="G23" s="161" t="s">
        <v>24</v>
      </c>
      <c r="H23" s="161" t="s">
        <v>25</v>
      </c>
      <c r="I23" s="170" t="s">
        <v>26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" customHeight="1">
      <c r="A24" s="162"/>
      <c r="B24" s="166"/>
      <c r="C24" s="167"/>
      <c r="D24" s="167"/>
      <c r="E24" s="168"/>
      <c r="F24" s="162"/>
      <c r="G24" s="169"/>
      <c r="H24" s="169"/>
      <c r="I24" s="169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6.5" customHeight="1">
      <c r="A25" s="44" t="s">
        <v>27</v>
      </c>
      <c r="B25" s="156" t="s">
        <v>106</v>
      </c>
      <c r="C25" s="157"/>
      <c r="D25" s="157"/>
      <c r="E25" s="171"/>
      <c r="F25" s="53">
        <v>2</v>
      </c>
      <c r="G25" s="80"/>
      <c r="H25" s="81">
        <f t="shared" ref="H25:H32" si="0">IF(G25="DLI",0,G25*F25)</f>
        <v>0</v>
      </c>
      <c r="I25" s="8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6.5" customHeight="1">
      <c r="A26" s="52" t="s">
        <v>29</v>
      </c>
      <c r="B26" s="172" t="s">
        <v>30</v>
      </c>
      <c r="C26" s="157"/>
      <c r="D26" s="157"/>
      <c r="E26" s="158"/>
      <c r="F26" s="53">
        <v>4</v>
      </c>
      <c r="G26" s="83"/>
      <c r="H26" s="81">
        <f t="shared" si="0"/>
        <v>0</v>
      </c>
      <c r="I26" s="82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6.5" customHeight="1">
      <c r="A27" s="52" t="s">
        <v>90</v>
      </c>
      <c r="B27" s="172" t="s">
        <v>107</v>
      </c>
      <c r="C27" s="157"/>
      <c r="D27" s="157"/>
      <c r="E27" s="158"/>
      <c r="F27" s="53">
        <v>2</v>
      </c>
      <c r="G27" s="83"/>
      <c r="H27" s="81">
        <f t="shared" si="0"/>
        <v>0</v>
      </c>
      <c r="I27" s="82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>
      <c r="A28" s="52" t="s">
        <v>108</v>
      </c>
      <c r="B28" s="172" t="s">
        <v>109</v>
      </c>
      <c r="C28" s="157"/>
      <c r="D28" s="157"/>
      <c r="E28" s="158"/>
      <c r="F28" s="53">
        <v>3</v>
      </c>
      <c r="G28" s="83"/>
      <c r="H28" s="81">
        <f t="shared" si="0"/>
        <v>0</v>
      </c>
      <c r="I28" s="82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</row>
    <row r="29" spans="1:26" ht="16.5" customHeight="1">
      <c r="A29" s="52" t="s">
        <v>110</v>
      </c>
      <c r="B29" s="172" t="s">
        <v>111</v>
      </c>
      <c r="C29" s="157"/>
      <c r="D29" s="157"/>
      <c r="E29" s="158"/>
      <c r="F29" s="53">
        <v>2</v>
      </c>
      <c r="G29" s="83"/>
      <c r="H29" s="81">
        <f t="shared" si="0"/>
        <v>0</v>
      </c>
      <c r="I29" s="82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</row>
    <row r="30" spans="1:26" ht="16.5" customHeight="1">
      <c r="A30" s="44" t="s">
        <v>112</v>
      </c>
      <c r="B30" s="156" t="s">
        <v>113</v>
      </c>
      <c r="C30" s="157"/>
      <c r="D30" s="157"/>
      <c r="E30" s="171"/>
      <c r="F30" s="53">
        <v>4</v>
      </c>
      <c r="G30" s="83"/>
      <c r="H30" s="81">
        <f t="shared" si="0"/>
        <v>0</v>
      </c>
      <c r="I30" s="82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</row>
    <row r="31" spans="1:26" ht="19.5" customHeight="1">
      <c r="A31" s="52" t="s">
        <v>114</v>
      </c>
      <c r="B31" s="172" t="s">
        <v>115</v>
      </c>
      <c r="C31" s="157"/>
      <c r="D31" s="157"/>
      <c r="E31" s="158"/>
      <c r="F31" s="53">
        <v>3</v>
      </c>
      <c r="G31" s="83"/>
      <c r="H31" s="81">
        <f t="shared" si="0"/>
        <v>0</v>
      </c>
      <c r="I31" s="82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</row>
    <row r="32" spans="1:26" ht="16.5" customHeight="1">
      <c r="A32" s="44" t="s">
        <v>116</v>
      </c>
      <c r="B32" s="156" t="s">
        <v>117</v>
      </c>
      <c r="C32" s="157"/>
      <c r="D32" s="157"/>
      <c r="E32" s="171"/>
      <c r="F32" s="53">
        <v>3</v>
      </c>
      <c r="G32" s="83"/>
      <c r="H32" s="81">
        <f t="shared" si="0"/>
        <v>0</v>
      </c>
      <c r="I32" s="82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</row>
    <row r="33" spans="1:26" ht="14.25" customHeight="1">
      <c r="A33" s="84"/>
      <c r="B33" s="46"/>
      <c r="C33" s="46"/>
      <c r="D33" s="46"/>
      <c r="E33" s="47" t="s">
        <v>39</v>
      </c>
      <c r="F33" s="34">
        <f>IF(G25="",0,F25)+IF(G26="",0,F26)+IF(G27="",0,F27)+IF(G28="",0,F28)+IF(G29="",0,F29)+IF(G30="",0,F30)+IF(G31="",0,F31)+IF(G32="",0,F32)</f>
        <v>0</v>
      </c>
      <c r="G33" s="85" t="s">
        <v>118</v>
      </c>
      <c r="H33" s="86">
        <f>SUM(H25:H32)</f>
        <v>0</v>
      </c>
      <c r="I33" s="87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</row>
    <row r="34" spans="1:26" ht="14.25" customHeight="1">
      <c r="A34" s="88"/>
      <c r="B34" s="50"/>
      <c r="C34" s="50"/>
      <c r="D34" s="50"/>
      <c r="E34" s="40"/>
      <c r="F34" s="159" t="s">
        <v>119</v>
      </c>
      <c r="G34" s="158"/>
      <c r="H34" s="41">
        <f>IFERROR(H33/F33,0)</f>
        <v>0</v>
      </c>
      <c r="I34" s="82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</row>
    <row r="35" spans="1:26" ht="14.25" customHeight="1">
      <c r="A35" s="89"/>
      <c r="B35" s="32"/>
      <c r="C35" s="32"/>
      <c r="D35" s="32"/>
      <c r="E35" s="32"/>
      <c r="F35" s="90"/>
      <c r="G35" s="90"/>
      <c r="H35" s="91"/>
      <c r="I35" s="8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</row>
    <row r="36" spans="1:26" ht="14.25" customHeight="1">
      <c r="A36" s="74"/>
      <c r="B36" s="75"/>
      <c r="C36" s="76"/>
      <c r="D36" s="76"/>
      <c r="E36" s="76"/>
      <c r="F36" s="76"/>
      <c r="G36" s="76"/>
      <c r="H36" s="76"/>
      <c r="I36" s="76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</row>
    <row r="37" spans="1:26" ht="13.5" customHeight="1">
      <c r="A37" s="77" t="s">
        <v>18</v>
      </c>
      <c r="B37" s="63"/>
      <c r="C37" s="67"/>
      <c r="D37" s="67"/>
      <c r="E37" s="192"/>
      <c r="F37" s="158"/>
      <c r="G37" s="67"/>
      <c r="H37" s="67" t="s">
        <v>19</v>
      </c>
      <c r="I37" s="78" t="s">
        <v>41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" customHeight="1">
      <c r="A38" s="72"/>
      <c r="B38" s="73"/>
      <c r="C38" s="73"/>
      <c r="D38" s="73"/>
      <c r="E38" s="73"/>
      <c r="F38" s="73"/>
      <c r="G38" s="73"/>
      <c r="H38" s="73"/>
      <c r="I38" s="73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0.5" customHeight="1">
      <c r="A39" s="161" t="s">
        <v>21</v>
      </c>
      <c r="B39" s="163" t="s">
        <v>22</v>
      </c>
      <c r="C39" s="164"/>
      <c r="D39" s="164"/>
      <c r="E39" s="165"/>
      <c r="F39" s="161" t="s">
        <v>23</v>
      </c>
      <c r="G39" s="161" t="s">
        <v>24</v>
      </c>
      <c r="H39" s="161" t="s">
        <v>25</v>
      </c>
      <c r="I39" s="170" t="s">
        <v>26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62"/>
      <c r="B40" s="166"/>
      <c r="C40" s="167"/>
      <c r="D40" s="167"/>
      <c r="E40" s="168"/>
      <c r="F40" s="162"/>
      <c r="G40" s="169"/>
      <c r="H40" s="169"/>
      <c r="I40" s="169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6.5" customHeight="1">
      <c r="A41" s="52" t="s">
        <v>120</v>
      </c>
      <c r="B41" s="172" t="s">
        <v>121</v>
      </c>
      <c r="C41" s="157"/>
      <c r="D41" s="157"/>
      <c r="E41" s="158"/>
      <c r="F41" s="53">
        <v>2</v>
      </c>
      <c r="G41" s="83"/>
      <c r="H41" s="81">
        <f t="shared" ref="H41:H48" si="1">IF(G41="DLI",0,G41*F41)</f>
        <v>0</v>
      </c>
      <c r="I41" s="82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6.5" customHeight="1">
      <c r="A42" s="52" t="s">
        <v>57</v>
      </c>
      <c r="B42" s="172" t="s">
        <v>122</v>
      </c>
      <c r="C42" s="157"/>
      <c r="D42" s="157"/>
      <c r="E42" s="158"/>
      <c r="F42" s="53">
        <v>4</v>
      </c>
      <c r="G42" s="83"/>
      <c r="H42" s="81">
        <f t="shared" si="1"/>
        <v>0</v>
      </c>
      <c r="I42" s="82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</row>
    <row r="43" spans="1:26" ht="16.5" customHeight="1">
      <c r="A43" s="52" t="s">
        <v>101</v>
      </c>
      <c r="B43" s="172" t="s">
        <v>123</v>
      </c>
      <c r="C43" s="157"/>
      <c r="D43" s="157"/>
      <c r="E43" s="158"/>
      <c r="F43" s="53">
        <v>2</v>
      </c>
      <c r="G43" s="83"/>
      <c r="H43" s="81">
        <f t="shared" si="1"/>
        <v>0</v>
      </c>
      <c r="I43" s="82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</row>
    <row r="44" spans="1:26" ht="21" customHeight="1">
      <c r="A44" s="52" t="s">
        <v>124</v>
      </c>
      <c r="B44" s="172" t="s">
        <v>125</v>
      </c>
      <c r="C44" s="157"/>
      <c r="D44" s="157"/>
      <c r="E44" s="158"/>
      <c r="F44" s="53">
        <v>3</v>
      </c>
      <c r="G44" s="83"/>
      <c r="H44" s="81">
        <f t="shared" si="1"/>
        <v>0</v>
      </c>
      <c r="I44" s="82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</row>
    <row r="45" spans="1:26" ht="16.5" customHeight="1">
      <c r="A45" s="52" t="s">
        <v>126</v>
      </c>
      <c r="B45" s="156" t="s">
        <v>127</v>
      </c>
      <c r="C45" s="157"/>
      <c r="D45" s="157"/>
      <c r="E45" s="171"/>
      <c r="F45" s="53">
        <v>2</v>
      </c>
      <c r="G45" s="80"/>
      <c r="H45" s="81">
        <f t="shared" si="1"/>
        <v>0</v>
      </c>
      <c r="I45" s="82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</row>
    <row r="46" spans="1:26" ht="16.5" customHeight="1">
      <c r="A46" s="44" t="s">
        <v>128</v>
      </c>
      <c r="B46" s="156" t="s">
        <v>129</v>
      </c>
      <c r="C46" s="157"/>
      <c r="D46" s="157"/>
      <c r="E46" s="171"/>
      <c r="F46" s="53">
        <v>4</v>
      </c>
      <c r="G46" s="83"/>
      <c r="H46" s="81">
        <f t="shared" si="1"/>
        <v>0</v>
      </c>
      <c r="I46" s="82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</row>
    <row r="47" spans="1:26" ht="16.5" customHeight="1">
      <c r="A47" s="52" t="s">
        <v>130</v>
      </c>
      <c r="B47" s="172" t="s">
        <v>131</v>
      </c>
      <c r="C47" s="157"/>
      <c r="D47" s="157"/>
      <c r="E47" s="158"/>
      <c r="F47" s="53">
        <v>3</v>
      </c>
      <c r="G47" s="83"/>
      <c r="H47" s="81">
        <f t="shared" si="1"/>
        <v>0</v>
      </c>
      <c r="I47" s="82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</row>
    <row r="48" spans="1:26" ht="16.5" customHeight="1">
      <c r="A48" s="44" t="s">
        <v>132</v>
      </c>
      <c r="B48" s="156" t="s">
        <v>133</v>
      </c>
      <c r="C48" s="157"/>
      <c r="D48" s="157"/>
      <c r="E48" s="171"/>
      <c r="F48" s="53">
        <v>3</v>
      </c>
      <c r="G48" s="83"/>
      <c r="H48" s="81">
        <f t="shared" si="1"/>
        <v>0</v>
      </c>
      <c r="I48" s="82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</row>
    <row r="49" spans="1:26" ht="15" customHeight="1">
      <c r="A49" s="84"/>
      <c r="B49" s="46"/>
      <c r="C49" s="46"/>
      <c r="D49" s="46"/>
      <c r="E49" s="47" t="s">
        <v>39</v>
      </c>
      <c r="F49" s="34">
        <f>IF(G41="",0,F41)+IF(G42="",0,F42)+IF(G43="",0,F43)+IF(G44="",0,F44)+IF(G45="",0,F45)+IF(G46="",0,F46)+IF(G47="",0,F47)+IF(G48="",0,F48)</f>
        <v>0</v>
      </c>
      <c r="G49" s="85" t="s">
        <v>118</v>
      </c>
      <c r="H49" s="86">
        <f>SUM(H41:H48)</f>
        <v>0</v>
      </c>
      <c r="I49" s="87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</row>
    <row r="50" spans="1:26" ht="15" customHeight="1">
      <c r="A50" s="88"/>
      <c r="B50" s="50"/>
      <c r="C50" s="50"/>
      <c r="D50" s="50"/>
      <c r="E50" s="40"/>
      <c r="F50" s="159" t="s">
        <v>134</v>
      </c>
      <c r="G50" s="158"/>
      <c r="H50" s="41">
        <f>IFERROR(H49/F49,0)</f>
        <v>0</v>
      </c>
      <c r="I50" s="8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>
      <c r="A51" s="74"/>
      <c r="B51" s="75"/>
      <c r="C51" s="76"/>
      <c r="D51" s="76"/>
      <c r="E51" s="76"/>
      <c r="F51" s="76"/>
      <c r="G51" s="76"/>
      <c r="H51" s="76"/>
      <c r="I51" s="76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>
      <c r="A52" s="77" t="s">
        <v>18</v>
      </c>
      <c r="B52" s="63"/>
      <c r="C52" s="67"/>
      <c r="D52" s="67"/>
      <c r="E52" s="192"/>
      <c r="F52" s="158"/>
      <c r="G52" s="67"/>
      <c r="H52" s="67" t="s">
        <v>19</v>
      </c>
      <c r="I52" s="78" t="s">
        <v>54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0.5" customHeight="1">
      <c r="A53" s="72"/>
      <c r="B53" s="73"/>
      <c r="C53" s="73"/>
      <c r="D53" s="73"/>
      <c r="E53" s="73"/>
      <c r="F53" s="73"/>
      <c r="G53" s="73"/>
      <c r="H53" s="73"/>
      <c r="I53" s="73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" customHeight="1">
      <c r="A54" s="161" t="s">
        <v>21</v>
      </c>
      <c r="B54" s="163" t="s">
        <v>22</v>
      </c>
      <c r="C54" s="164"/>
      <c r="D54" s="164"/>
      <c r="E54" s="165"/>
      <c r="F54" s="161" t="s">
        <v>23</v>
      </c>
      <c r="G54" s="161" t="s">
        <v>24</v>
      </c>
      <c r="H54" s="161" t="s">
        <v>25</v>
      </c>
      <c r="I54" s="170" t="s">
        <v>26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0.5" customHeight="1">
      <c r="A55" s="162"/>
      <c r="B55" s="166"/>
      <c r="C55" s="167"/>
      <c r="D55" s="167"/>
      <c r="E55" s="168"/>
      <c r="F55" s="162"/>
      <c r="G55" s="169"/>
      <c r="H55" s="169"/>
      <c r="I55" s="169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6.5" customHeight="1">
      <c r="A56" s="52" t="s">
        <v>135</v>
      </c>
      <c r="B56" s="172" t="s">
        <v>136</v>
      </c>
      <c r="C56" s="157"/>
      <c r="D56" s="157"/>
      <c r="E56" s="158"/>
      <c r="F56" s="53">
        <v>2</v>
      </c>
      <c r="G56" s="83"/>
      <c r="H56" s="81">
        <f t="shared" ref="H56:H65" si="2">IF(G56="DLI",0,G56*F56)</f>
        <v>0</v>
      </c>
      <c r="I56" s="8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6.5" customHeight="1">
      <c r="A57" s="52" t="s">
        <v>137</v>
      </c>
      <c r="B57" s="172" t="s">
        <v>138</v>
      </c>
      <c r="C57" s="157"/>
      <c r="D57" s="157"/>
      <c r="E57" s="158"/>
      <c r="F57" s="53">
        <v>2</v>
      </c>
      <c r="G57" s="83"/>
      <c r="H57" s="81">
        <f t="shared" si="2"/>
        <v>0</v>
      </c>
      <c r="I57" s="8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6.5" customHeight="1">
      <c r="A58" s="52" t="s">
        <v>139</v>
      </c>
      <c r="B58" s="172" t="s">
        <v>140</v>
      </c>
      <c r="C58" s="157"/>
      <c r="D58" s="157"/>
      <c r="E58" s="158"/>
      <c r="F58" s="53">
        <v>2</v>
      </c>
      <c r="G58" s="83"/>
      <c r="H58" s="81">
        <f t="shared" si="2"/>
        <v>0</v>
      </c>
      <c r="I58" s="82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</row>
    <row r="59" spans="1:26" ht="16.5" customHeight="1">
      <c r="A59" s="52" t="s">
        <v>141</v>
      </c>
      <c r="B59" s="172" t="s">
        <v>142</v>
      </c>
      <c r="C59" s="157"/>
      <c r="D59" s="157"/>
      <c r="E59" s="158"/>
      <c r="F59" s="53">
        <v>2</v>
      </c>
      <c r="G59" s="83"/>
      <c r="H59" s="81">
        <f t="shared" si="2"/>
        <v>0</v>
      </c>
      <c r="I59" s="82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</row>
    <row r="60" spans="1:26" ht="19.5" customHeight="1">
      <c r="A60" s="52" t="s">
        <v>143</v>
      </c>
      <c r="B60" s="172" t="s">
        <v>144</v>
      </c>
      <c r="C60" s="157"/>
      <c r="D60" s="157"/>
      <c r="E60" s="158"/>
      <c r="F60" s="53">
        <v>2</v>
      </c>
      <c r="G60" s="83"/>
      <c r="H60" s="81">
        <f t="shared" si="2"/>
        <v>0</v>
      </c>
      <c r="I60" s="82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</row>
    <row r="61" spans="1:26" ht="16.5" customHeight="1">
      <c r="A61" s="52" t="s">
        <v>145</v>
      </c>
      <c r="B61" s="172" t="s">
        <v>146</v>
      </c>
      <c r="C61" s="157"/>
      <c r="D61" s="157"/>
      <c r="E61" s="158"/>
      <c r="F61" s="53">
        <v>2</v>
      </c>
      <c r="G61" s="83"/>
      <c r="H61" s="81">
        <f t="shared" si="2"/>
        <v>0</v>
      </c>
      <c r="I61" s="82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</row>
    <row r="62" spans="1:26" ht="16.5" customHeight="1">
      <c r="A62" s="44" t="s">
        <v>147</v>
      </c>
      <c r="B62" s="156" t="s">
        <v>148</v>
      </c>
      <c r="C62" s="157"/>
      <c r="D62" s="157"/>
      <c r="E62" s="171"/>
      <c r="F62" s="53">
        <v>4</v>
      </c>
      <c r="G62" s="83"/>
      <c r="H62" s="81">
        <f t="shared" si="2"/>
        <v>0</v>
      </c>
      <c r="I62" s="82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</row>
    <row r="63" spans="1:26" ht="16.5" customHeight="1">
      <c r="A63" s="52" t="s">
        <v>48</v>
      </c>
      <c r="B63" s="172" t="s">
        <v>149</v>
      </c>
      <c r="C63" s="157"/>
      <c r="D63" s="157"/>
      <c r="E63" s="158"/>
      <c r="F63" s="53">
        <v>2</v>
      </c>
      <c r="G63" s="83"/>
      <c r="H63" s="81">
        <f t="shared" si="2"/>
        <v>0</v>
      </c>
      <c r="I63" s="82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</row>
    <row r="64" spans="1:26" ht="16.5" customHeight="1">
      <c r="A64" s="52" t="s">
        <v>37</v>
      </c>
      <c r="B64" s="172" t="s">
        <v>150</v>
      </c>
      <c r="C64" s="157"/>
      <c r="D64" s="157"/>
      <c r="E64" s="158"/>
      <c r="F64" s="53">
        <v>2</v>
      </c>
      <c r="G64" s="83"/>
      <c r="H64" s="81">
        <f t="shared" si="2"/>
        <v>0</v>
      </c>
      <c r="I64" s="82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</row>
    <row r="65" spans="1:26" ht="16.5" customHeight="1">
      <c r="A65" s="52" t="s">
        <v>151</v>
      </c>
      <c r="B65" s="172" t="s">
        <v>152</v>
      </c>
      <c r="C65" s="157"/>
      <c r="D65" s="157"/>
      <c r="E65" s="158"/>
      <c r="F65" s="53">
        <v>2</v>
      </c>
      <c r="G65" s="83"/>
      <c r="H65" s="81">
        <f t="shared" si="2"/>
        <v>0</v>
      </c>
      <c r="I65" s="82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</row>
    <row r="66" spans="1:26" ht="15" customHeight="1">
      <c r="A66" s="84"/>
      <c r="B66" s="46"/>
      <c r="C66" s="46"/>
      <c r="D66" s="46"/>
      <c r="E66" s="47" t="s">
        <v>39</v>
      </c>
      <c r="F66" s="34">
        <f>IF(G56="",0,F56)+IF(G57="",0,F57)+IF(G58="",0,F58)+IF(G59="",0,F59)+IF(G60="",0,F60)+IF(G61="",0,F61)+IF(G62="",0,F62)+IF(G63="",0,F63)+IF(G64="",0,F64)+IF(G65="",0,F65)</f>
        <v>0</v>
      </c>
      <c r="G66" s="85" t="s">
        <v>118</v>
      </c>
      <c r="H66" s="86">
        <f>SUM(H56:H65)</f>
        <v>0</v>
      </c>
      <c r="I66" s="87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" customHeight="1">
      <c r="A67" s="88"/>
      <c r="B67" s="50"/>
      <c r="C67" s="50"/>
      <c r="D67" s="50"/>
      <c r="E67" s="40"/>
      <c r="F67" s="159" t="s">
        <v>40</v>
      </c>
      <c r="G67" s="158"/>
      <c r="H67" s="41">
        <f>IFERROR(H66/F66,0)</f>
        <v>0</v>
      </c>
      <c r="I67" s="8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0.5" customHeight="1">
      <c r="A68" s="74"/>
      <c r="B68" s="75"/>
      <c r="C68" s="76"/>
      <c r="D68" s="76"/>
      <c r="E68" s="76"/>
      <c r="F68" s="76"/>
      <c r="G68" s="76"/>
      <c r="H68" s="76"/>
      <c r="I68" s="76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>
      <c r="A69" s="77" t="s">
        <v>18</v>
      </c>
      <c r="B69" s="63"/>
      <c r="C69" s="67"/>
      <c r="D69" s="67"/>
      <c r="E69" s="192"/>
      <c r="F69" s="158"/>
      <c r="G69" s="67"/>
      <c r="H69" s="67" t="s">
        <v>19</v>
      </c>
      <c r="I69" s="78" t="s">
        <v>67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0.5" customHeight="1">
      <c r="A70" s="72"/>
      <c r="B70" s="73"/>
      <c r="C70" s="73"/>
      <c r="D70" s="73"/>
      <c r="E70" s="73"/>
      <c r="F70" s="73"/>
      <c r="G70" s="73"/>
      <c r="H70" s="73"/>
      <c r="I70" s="73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61" t="s">
        <v>21</v>
      </c>
      <c r="B71" s="163" t="s">
        <v>22</v>
      </c>
      <c r="C71" s="164"/>
      <c r="D71" s="164"/>
      <c r="E71" s="165"/>
      <c r="F71" s="161" t="s">
        <v>23</v>
      </c>
      <c r="G71" s="161" t="s">
        <v>24</v>
      </c>
      <c r="H71" s="161" t="s">
        <v>25</v>
      </c>
      <c r="I71" s="170" t="s">
        <v>26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" customHeight="1">
      <c r="A72" s="162"/>
      <c r="B72" s="166"/>
      <c r="C72" s="167"/>
      <c r="D72" s="167"/>
      <c r="E72" s="168"/>
      <c r="F72" s="162"/>
      <c r="G72" s="169"/>
      <c r="H72" s="169"/>
      <c r="I72" s="169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6.5" customHeight="1">
      <c r="A73" s="52" t="s">
        <v>153</v>
      </c>
      <c r="B73" s="172" t="s">
        <v>154</v>
      </c>
      <c r="C73" s="157"/>
      <c r="D73" s="157"/>
      <c r="E73" s="158"/>
      <c r="F73" s="53">
        <v>2</v>
      </c>
      <c r="G73" s="92"/>
      <c r="H73" s="81">
        <f t="shared" ref="H73:H82" si="3">IF(G73="DLI",0,G73*F73)</f>
        <v>0</v>
      </c>
      <c r="I73" s="24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6.5" customHeight="1">
      <c r="A74" s="52" t="s">
        <v>155</v>
      </c>
      <c r="B74" s="172" t="s">
        <v>156</v>
      </c>
      <c r="C74" s="157"/>
      <c r="D74" s="157"/>
      <c r="E74" s="158"/>
      <c r="F74" s="53">
        <v>2</v>
      </c>
      <c r="G74" s="92"/>
      <c r="H74" s="81">
        <f t="shared" si="3"/>
        <v>0</v>
      </c>
      <c r="I74" s="24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0.25" customHeight="1">
      <c r="A75" s="52" t="s">
        <v>157</v>
      </c>
      <c r="B75" s="172" t="s">
        <v>158</v>
      </c>
      <c r="C75" s="157"/>
      <c r="D75" s="157"/>
      <c r="E75" s="158"/>
      <c r="F75" s="53">
        <v>2</v>
      </c>
      <c r="G75" s="92"/>
      <c r="H75" s="81">
        <f t="shared" si="3"/>
        <v>0</v>
      </c>
      <c r="I75" s="24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</row>
    <row r="76" spans="1:26" ht="16.5" customHeight="1">
      <c r="A76" s="52" t="s">
        <v>159</v>
      </c>
      <c r="B76" s="172" t="s">
        <v>160</v>
      </c>
      <c r="C76" s="157"/>
      <c r="D76" s="157"/>
      <c r="E76" s="158"/>
      <c r="F76" s="53">
        <v>2</v>
      </c>
      <c r="G76" s="83"/>
      <c r="H76" s="81">
        <f t="shared" si="3"/>
        <v>0</v>
      </c>
      <c r="I76" s="24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</row>
    <row r="77" spans="1:26" ht="16.5" customHeight="1">
      <c r="A77" s="52" t="s">
        <v>82</v>
      </c>
      <c r="B77" s="172" t="s">
        <v>161</v>
      </c>
      <c r="C77" s="157"/>
      <c r="D77" s="157"/>
      <c r="E77" s="158"/>
      <c r="F77" s="53">
        <v>2</v>
      </c>
      <c r="G77" s="83"/>
      <c r="H77" s="81">
        <f t="shared" si="3"/>
        <v>0</v>
      </c>
      <c r="I77" s="24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</row>
    <row r="78" spans="1:26" ht="16.5" customHeight="1">
      <c r="A78" s="52" t="s">
        <v>74</v>
      </c>
      <c r="B78" s="172" t="s">
        <v>162</v>
      </c>
      <c r="C78" s="157"/>
      <c r="D78" s="157"/>
      <c r="E78" s="158"/>
      <c r="F78" s="53">
        <v>2</v>
      </c>
      <c r="G78" s="83"/>
      <c r="H78" s="81">
        <f t="shared" si="3"/>
        <v>0</v>
      </c>
      <c r="I78" s="24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</row>
    <row r="79" spans="1:26" ht="16.5" customHeight="1">
      <c r="A79" s="52" t="s">
        <v>163</v>
      </c>
      <c r="B79" s="172" t="s">
        <v>164</v>
      </c>
      <c r="C79" s="157"/>
      <c r="D79" s="157"/>
      <c r="E79" s="158"/>
      <c r="F79" s="53">
        <v>2</v>
      </c>
      <c r="G79" s="80"/>
      <c r="H79" s="81">
        <f t="shared" si="3"/>
        <v>0</v>
      </c>
      <c r="I79" s="82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</row>
    <row r="80" spans="1:26" ht="16.5" customHeight="1">
      <c r="A80" s="52" t="s">
        <v>165</v>
      </c>
      <c r="B80" s="172" t="s">
        <v>166</v>
      </c>
      <c r="C80" s="157"/>
      <c r="D80" s="157"/>
      <c r="E80" s="158"/>
      <c r="F80" s="53">
        <v>2</v>
      </c>
      <c r="G80" s="83"/>
      <c r="H80" s="81">
        <f t="shared" si="3"/>
        <v>0</v>
      </c>
      <c r="I80" s="82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</row>
    <row r="81" spans="1:26" ht="16.5" customHeight="1">
      <c r="A81" s="52" t="s">
        <v>167</v>
      </c>
      <c r="B81" s="172" t="s">
        <v>168</v>
      </c>
      <c r="C81" s="157"/>
      <c r="D81" s="157"/>
      <c r="E81" s="158"/>
      <c r="F81" s="53">
        <v>2</v>
      </c>
      <c r="G81" s="83"/>
      <c r="H81" s="81">
        <f t="shared" si="3"/>
        <v>0</v>
      </c>
      <c r="I81" s="8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6.5" customHeight="1">
      <c r="A82" s="52" t="s">
        <v>169</v>
      </c>
      <c r="B82" s="172" t="s">
        <v>170</v>
      </c>
      <c r="C82" s="157"/>
      <c r="D82" s="157"/>
      <c r="E82" s="158"/>
      <c r="F82" s="53">
        <v>2</v>
      </c>
      <c r="G82" s="83"/>
      <c r="H82" s="81">
        <f t="shared" si="3"/>
        <v>0</v>
      </c>
      <c r="I82" s="8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" customHeight="1">
      <c r="A83" s="84"/>
      <c r="B83" s="46"/>
      <c r="C83" s="46"/>
      <c r="D83" s="46"/>
      <c r="E83" s="47" t="s">
        <v>39</v>
      </c>
      <c r="F83" s="34">
        <f>IF(G73="",0,F73)+IF(G74="",0,F74)+IF(G75="",0,F75)+IF(G76="",0,F76)+IF(G77="",0,F77)+IF(G78="",0,F78)+IF(G79="",0,F79)+IF(G80="",0,F80)+IF(G81="",0,F81)+IF(G82="",0,F82)</f>
        <v>0</v>
      </c>
      <c r="G83" s="85" t="s">
        <v>118</v>
      </c>
      <c r="H83" s="86">
        <f>SUM(H73:H82)</f>
        <v>0</v>
      </c>
      <c r="I83" s="87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" customHeight="1">
      <c r="A84" s="88"/>
      <c r="B84" s="50"/>
      <c r="C84" s="50"/>
      <c r="D84" s="50"/>
      <c r="E84" s="40"/>
      <c r="F84" s="159" t="s">
        <v>80</v>
      </c>
      <c r="G84" s="158"/>
      <c r="H84" s="41">
        <f>IFERROR(H83/F83,0)</f>
        <v>0</v>
      </c>
      <c r="I84" s="8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" customHeight="1">
      <c r="A85" s="89"/>
      <c r="B85" s="32"/>
      <c r="C85" s="32"/>
      <c r="D85" s="32"/>
      <c r="E85" s="32"/>
      <c r="F85" s="90"/>
      <c r="G85" s="90"/>
      <c r="H85" s="91"/>
      <c r="I85" s="89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0.5" customHeight="1">
      <c r="A86" s="74"/>
      <c r="B86" s="75"/>
      <c r="C86" s="76"/>
      <c r="D86" s="76"/>
      <c r="E86" s="76"/>
      <c r="F86" s="76"/>
      <c r="G86" s="76"/>
      <c r="H86" s="76"/>
      <c r="I86" s="76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>
      <c r="A87" s="77" t="s">
        <v>18</v>
      </c>
      <c r="B87" s="63"/>
      <c r="C87" s="67"/>
      <c r="D87" s="67"/>
      <c r="E87" s="192"/>
      <c r="F87" s="158"/>
      <c r="G87" s="67"/>
      <c r="H87" s="67" t="s">
        <v>19</v>
      </c>
      <c r="I87" s="78" t="s">
        <v>81</v>
      </c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" customHeight="1">
      <c r="A88" s="72"/>
      <c r="B88" s="73"/>
      <c r="C88" s="73"/>
      <c r="D88" s="73"/>
      <c r="E88" s="73"/>
      <c r="F88" s="73"/>
      <c r="G88" s="73"/>
      <c r="H88" s="73"/>
      <c r="I88" s="73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61" t="s">
        <v>21</v>
      </c>
      <c r="B89" s="163" t="s">
        <v>22</v>
      </c>
      <c r="C89" s="164"/>
      <c r="D89" s="164"/>
      <c r="E89" s="165"/>
      <c r="F89" s="161" t="s">
        <v>23</v>
      </c>
      <c r="G89" s="161" t="s">
        <v>24</v>
      </c>
      <c r="H89" s="161" t="s">
        <v>25</v>
      </c>
      <c r="I89" s="170" t="s">
        <v>26</v>
      </c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</row>
    <row r="90" spans="1:26" ht="14.25" customHeight="1">
      <c r="A90" s="162"/>
      <c r="B90" s="166"/>
      <c r="C90" s="167"/>
      <c r="D90" s="167"/>
      <c r="E90" s="168"/>
      <c r="F90" s="162"/>
      <c r="G90" s="169"/>
      <c r="H90" s="169"/>
      <c r="I90" s="16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</row>
    <row r="91" spans="1:26" ht="21.75" customHeight="1">
      <c r="A91" s="52" t="s">
        <v>171</v>
      </c>
      <c r="B91" s="172" t="s">
        <v>172</v>
      </c>
      <c r="C91" s="157"/>
      <c r="D91" s="157"/>
      <c r="E91" s="157"/>
      <c r="F91" s="53">
        <v>4</v>
      </c>
      <c r="G91" s="83"/>
      <c r="H91" s="81">
        <f t="shared" ref="H91:H94" si="4">IF(G91="DLI",0,G91*F91)</f>
        <v>0</v>
      </c>
      <c r="I91" s="93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</row>
    <row r="92" spans="1:26" ht="21.75" customHeight="1">
      <c r="A92" s="52" t="s">
        <v>173</v>
      </c>
      <c r="B92" s="172" t="s">
        <v>174</v>
      </c>
      <c r="C92" s="157"/>
      <c r="D92" s="157"/>
      <c r="E92" s="157"/>
      <c r="F92" s="53">
        <v>2</v>
      </c>
      <c r="G92" s="83"/>
      <c r="H92" s="81">
        <f t="shared" si="4"/>
        <v>0</v>
      </c>
      <c r="I92" s="93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</row>
    <row r="93" spans="1:26" ht="21.75" customHeight="1">
      <c r="A93" s="52" t="s">
        <v>175</v>
      </c>
      <c r="B93" s="172" t="s">
        <v>176</v>
      </c>
      <c r="C93" s="157"/>
      <c r="D93" s="157"/>
      <c r="E93" s="157"/>
      <c r="F93" s="53">
        <v>10</v>
      </c>
      <c r="G93" s="83"/>
      <c r="H93" s="81">
        <f t="shared" si="4"/>
        <v>0</v>
      </c>
      <c r="I93" s="93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</row>
    <row r="94" spans="1:26" ht="21.75" customHeight="1">
      <c r="A94" s="44" t="s">
        <v>177</v>
      </c>
      <c r="B94" s="156" t="s">
        <v>178</v>
      </c>
      <c r="C94" s="157"/>
      <c r="D94" s="157"/>
      <c r="E94" s="171"/>
      <c r="F94" s="53">
        <v>2</v>
      </c>
      <c r="G94" s="83"/>
      <c r="H94" s="81">
        <f t="shared" si="4"/>
        <v>0</v>
      </c>
      <c r="I94" s="93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</row>
    <row r="95" spans="1:26" ht="15.75" customHeight="1">
      <c r="A95" s="84"/>
      <c r="B95" s="46"/>
      <c r="C95" s="46"/>
      <c r="D95" s="46"/>
      <c r="E95" s="47" t="s">
        <v>39</v>
      </c>
      <c r="F95" s="34">
        <f>IF(G91="",0,F91)+IF(G92="",0,F92)+IF(G93="",0,F93)+IF(G94="",0,F94)</f>
        <v>0</v>
      </c>
      <c r="G95" s="85"/>
      <c r="H95" s="94">
        <f>SUM(H91:H94)</f>
        <v>0</v>
      </c>
      <c r="I95" s="87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</row>
    <row r="96" spans="1:26" ht="15.75" customHeight="1">
      <c r="A96" s="88"/>
      <c r="B96" s="50"/>
      <c r="C96" s="50"/>
      <c r="D96" s="50"/>
      <c r="E96" s="40"/>
      <c r="F96" s="159" t="s">
        <v>40</v>
      </c>
      <c r="G96" s="158"/>
      <c r="H96" s="41">
        <f>IFERROR(H95/F95,0)</f>
        <v>0</v>
      </c>
      <c r="I96" s="8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" customHeight="1">
      <c r="A97" s="74"/>
      <c r="B97" s="75"/>
      <c r="C97" s="76"/>
      <c r="D97" s="76"/>
      <c r="E97" s="76"/>
      <c r="F97" s="76"/>
      <c r="G97" s="76"/>
      <c r="H97" s="76"/>
      <c r="I97" s="76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>
      <c r="A98" s="77" t="s">
        <v>18</v>
      </c>
      <c r="B98" s="63"/>
      <c r="C98" s="67"/>
      <c r="D98" s="67"/>
      <c r="E98" s="192"/>
      <c r="F98" s="158"/>
      <c r="G98" s="67"/>
      <c r="H98" s="67" t="s">
        <v>19</v>
      </c>
      <c r="I98" s="78" t="s">
        <v>94</v>
      </c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" customHeight="1">
      <c r="A99" s="72"/>
      <c r="B99" s="73"/>
      <c r="C99" s="73"/>
      <c r="D99" s="73"/>
      <c r="E99" s="73"/>
      <c r="F99" s="73"/>
      <c r="G99" s="73"/>
      <c r="H99" s="73"/>
      <c r="I99" s="73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</row>
    <row r="100" spans="1:26" ht="14.25" customHeight="1">
      <c r="A100" s="161" t="s">
        <v>21</v>
      </c>
      <c r="B100" s="163" t="s">
        <v>22</v>
      </c>
      <c r="C100" s="164"/>
      <c r="D100" s="164"/>
      <c r="E100" s="165"/>
      <c r="F100" s="161" t="s">
        <v>23</v>
      </c>
      <c r="G100" s="161" t="s">
        <v>24</v>
      </c>
      <c r="H100" s="161" t="s">
        <v>25</v>
      </c>
      <c r="I100" s="170" t="s">
        <v>26</v>
      </c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</row>
    <row r="101" spans="1:26" ht="14.25" customHeight="1">
      <c r="A101" s="162"/>
      <c r="B101" s="166"/>
      <c r="C101" s="167"/>
      <c r="D101" s="167"/>
      <c r="E101" s="168"/>
      <c r="F101" s="162"/>
      <c r="G101" s="169"/>
      <c r="H101" s="169"/>
      <c r="I101" s="16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</row>
    <row r="102" spans="1:26" ht="21.75" customHeight="1">
      <c r="A102" s="52" t="s">
        <v>179</v>
      </c>
      <c r="B102" s="172" t="s">
        <v>180</v>
      </c>
      <c r="C102" s="157"/>
      <c r="D102" s="157"/>
      <c r="E102" s="158"/>
      <c r="F102" s="53">
        <v>4</v>
      </c>
      <c r="G102" s="83"/>
      <c r="H102" s="81">
        <f t="shared" ref="H102:H105" si="5">IF(G102="DLI",0,G102*F102)</f>
        <v>0</v>
      </c>
      <c r="I102" s="93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</row>
    <row r="103" spans="1:26" ht="21.75" customHeight="1">
      <c r="A103" s="52" t="s">
        <v>181</v>
      </c>
      <c r="B103" s="172" t="s">
        <v>182</v>
      </c>
      <c r="C103" s="157"/>
      <c r="D103" s="157"/>
      <c r="E103" s="158"/>
      <c r="F103" s="53">
        <v>2</v>
      </c>
      <c r="G103" s="83"/>
      <c r="H103" s="81">
        <f t="shared" si="5"/>
        <v>0</v>
      </c>
      <c r="I103" s="93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</row>
    <row r="104" spans="1:26" ht="21.75" customHeight="1">
      <c r="A104" s="52" t="s">
        <v>183</v>
      </c>
      <c r="B104" s="172" t="s">
        <v>184</v>
      </c>
      <c r="C104" s="157"/>
      <c r="D104" s="157"/>
      <c r="E104" s="158"/>
      <c r="F104" s="53">
        <v>10</v>
      </c>
      <c r="G104" s="83"/>
      <c r="H104" s="81">
        <f t="shared" si="5"/>
        <v>0</v>
      </c>
      <c r="I104" s="93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</row>
    <row r="105" spans="1:26" ht="21.75" customHeight="1">
      <c r="A105" s="44" t="s">
        <v>185</v>
      </c>
      <c r="B105" s="156" t="s">
        <v>186</v>
      </c>
      <c r="C105" s="157"/>
      <c r="D105" s="157"/>
      <c r="E105" s="171"/>
      <c r="F105" s="53">
        <v>2</v>
      </c>
      <c r="G105" s="80"/>
      <c r="H105" s="81">
        <f t="shared" si="5"/>
        <v>0</v>
      </c>
      <c r="I105" s="93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</row>
    <row r="106" spans="1:26" ht="15.75" customHeight="1">
      <c r="A106" s="84"/>
      <c r="B106" s="46"/>
      <c r="C106" s="46"/>
      <c r="D106" s="46"/>
      <c r="E106" s="47" t="s">
        <v>39</v>
      </c>
      <c r="F106" s="34">
        <f>IF(G102="",0,F102)+IF(G103="",0,F103)+IF(G104="",0,F104)+IF(G105="",0,F105)</f>
        <v>0</v>
      </c>
      <c r="G106" s="85" t="s">
        <v>25</v>
      </c>
      <c r="H106" s="86">
        <f>SUM(H102:H105)</f>
        <v>0</v>
      </c>
      <c r="I106" s="87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</row>
    <row r="107" spans="1:26" ht="15" customHeight="1">
      <c r="A107" s="88"/>
      <c r="B107" s="50"/>
      <c r="C107" s="50"/>
      <c r="D107" s="50"/>
      <c r="E107" s="40"/>
      <c r="F107" s="159" t="s">
        <v>40</v>
      </c>
      <c r="G107" s="158"/>
      <c r="H107" s="41">
        <f>IFERROR(H106/F106,0)</f>
        <v>0</v>
      </c>
      <c r="I107" s="82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</row>
    <row r="108" spans="1:26" ht="15.75" hidden="1" customHeight="1">
      <c r="A108" s="63"/>
      <c r="B108" s="63"/>
      <c r="C108" s="63"/>
      <c r="D108" s="63"/>
      <c r="E108" s="63"/>
      <c r="F108" s="63"/>
      <c r="G108" s="63"/>
      <c r="H108" s="63"/>
      <c r="I108" s="63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</row>
    <row r="109" spans="1:26" ht="15.75" hidden="1" customHeight="1">
      <c r="A109" s="66" t="s">
        <v>26</v>
      </c>
      <c r="B109" s="63"/>
      <c r="C109" s="63"/>
      <c r="D109" s="63"/>
      <c r="E109" s="193"/>
      <c r="F109" s="183"/>
      <c r="G109" s="183"/>
      <c r="H109" s="183"/>
      <c r="I109" s="184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</row>
    <row r="110" spans="1:26" ht="15.75" hidden="1" customHeight="1">
      <c r="A110" s="63"/>
      <c r="B110" s="63"/>
      <c r="C110" s="63"/>
      <c r="D110" s="63"/>
      <c r="E110" s="193"/>
      <c r="F110" s="183"/>
      <c r="G110" s="183"/>
      <c r="H110" s="183"/>
      <c r="I110" s="184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</row>
    <row r="111" spans="1:26" ht="15.75" hidden="1" customHeight="1">
      <c r="A111" s="63"/>
      <c r="B111" s="63"/>
      <c r="C111" s="63"/>
      <c r="D111" s="63"/>
      <c r="E111" s="193"/>
      <c r="F111" s="183"/>
      <c r="G111" s="183"/>
      <c r="H111" s="183"/>
      <c r="I111" s="184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</row>
    <row r="112" spans="1:26" ht="15.75" hidden="1" customHeight="1">
      <c r="A112" s="63"/>
      <c r="B112" s="63"/>
      <c r="C112" s="63"/>
      <c r="D112" s="63"/>
      <c r="E112" s="63"/>
      <c r="F112" s="63"/>
      <c r="G112" s="63"/>
      <c r="H112" s="63"/>
      <c r="I112" s="63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</row>
    <row r="113" spans="1:26" ht="15.75" hidden="1" customHeight="1">
      <c r="A113" s="63"/>
      <c r="B113" s="63"/>
      <c r="C113" s="63"/>
      <c r="D113" s="63"/>
      <c r="E113" s="63"/>
      <c r="F113" s="63"/>
      <c r="G113" s="63"/>
      <c r="H113" s="63"/>
      <c r="I113" s="63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</row>
    <row r="114" spans="1:26" ht="15.75" hidden="1" customHeight="1">
      <c r="A114" s="63"/>
      <c r="B114" s="63"/>
      <c r="C114" s="63"/>
      <c r="D114" s="63"/>
      <c r="E114" s="194" t="s">
        <v>187</v>
      </c>
      <c r="F114" s="175"/>
      <c r="G114" s="96">
        <v>80</v>
      </c>
      <c r="H114" s="63"/>
      <c r="I114" s="63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</row>
    <row r="115" spans="1:26" ht="15.75" hidden="1" customHeight="1">
      <c r="A115" s="89"/>
      <c r="B115" s="97"/>
      <c r="C115" s="97"/>
      <c r="D115" s="97"/>
      <c r="E115" s="194" t="s">
        <v>188</v>
      </c>
      <c r="F115" s="175"/>
      <c r="G115" s="98" t="s">
        <v>189</v>
      </c>
      <c r="H115" s="99"/>
      <c r="I115" s="99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</row>
    <row r="116" spans="1:26" ht="15.75" hidden="1" customHeight="1">
      <c r="A116" s="89"/>
      <c r="B116" s="101"/>
      <c r="C116" s="101"/>
      <c r="D116" s="97"/>
      <c r="E116" s="97"/>
      <c r="F116" s="97"/>
      <c r="G116" s="102"/>
      <c r="H116" s="99"/>
      <c r="I116" s="99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</row>
    <row r="117" spans="1:26" ht="15.75" hidden="1" customHeight="1">
      <c r="A117" s="89"/>
      <c r="B117" s="101"/>
      <c r="C117" s="101"/>
      <c r="D117" s="97"/>
      <c r="E117" s="97"/>
      <c r="F117" s="97"/>
      <c r="G117" s="103"/>
      <c r="H117" s="99"/>
      <c r="I117" s="99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</row>
    <row r="118" spans="1:26" ht="15.75" customHeight="1">
      <c r="A118" s="104"/>
      <c r="B118" s="105"/>
      <c r="C118" s="105"/>
      <c r="D118" s="104"/>
      <c r="E118" s="104"/>
      <c r="F118" s="104"/>
      <c r="G118" s="104"/>
      <c r="H118" s="104"/>
      <c r="I118" s="104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</row>
    <row r="119" spans="1:26" ht="15.75" customHeight="1">
      <c r="A119" s="104"/>
      <c r="B119" s="105"/>
      <c r="C119" s="106"/>
      <c r="D119" s="105"/>
      <c r="E119" s="105"/>
      <c r="F119" s="105"/>
      <c r="G119" s="105"/>
      <c r="H119" s="105"/>
      <c r="I119" s="104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</row>
    <row r="120" spans="1:26" ht="15.75" customHeight="1">
      <c r="A120" s="63"/>
      <c r="B120" s="63"/>
      <c r="C120" s="63"/>
      <c r="D120" s="63"/>
      <c r="E120" s="63"/>
      <c r="F120" s="63"/>
      <c r="G120" s="63"/>
      <c r="H120" s="63"/>
      <c r="I120" s="63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63"/>
      <c r="B121" s="63"/>
      <c r="C121" s="63"/>
      <c r="D121" s="63"/>
      <c r="E121" s="63"/>
      <c r="F121" s="63"/>
      <c r="G121" s="63"/>
      <c r="H121" s="63"/>
      <c r="I121" s="63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63"/>
      <c r="B122" s="63"/>
      <c r="C122" s="63"/>
      <c r="D122" s="63"/>
      <c r="E122" s="63"/>
      <c r="F122" s="63"/>
      <c r="G122" s="63"/>
      <c r="H122" s="63"/>
      <c r="I122" s="63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63"/>
      <c r="B123" s="63"/>
      <c r="C123" s="63"/>
      <c r="D123" s="63"/>
      <c r="E123" s="63"/>
      <c r="F123" s="63"/>
      <c r="G123" s="63"/>
      <c r="H123" s="63"/>
      <c r="I123" s="63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63"/>
      <c r="B124" s="63"/>
      <c r="C124" s="63"/>
      <c r="D124" s="63"/>
      <c r="E124" s="63"/>
      <c r="F124" s="63"/>
      <c r="G124" s="63"/>
      <c r="H124" s="63"/>
      <c r="I124" s="63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hidden="1" customHeight="1">
      <c r="A125" s="63"/>
      <c r="B125" s="63"/>
      <c r="C125" s="63"/>
      <c r="D125" s="63"/>
      <c r="E125" s="63"/>
      <c r="F125" s="63"/>
      <c r="G125" s="63"/>
      <c r="H125" s="63"/>
      <c r="I125" s="63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hidden="1" customHeight="1">
      <c r="A126" s="63"/>
      <c r="B126" s="63"/>
      <c r="C126" s="63"/>
      <c r="D126" s="63"/>
      <c r="E126" s="63"/>
      <c r="F126" s="63"/>
      <c r="G126" s="63"/>
      <c r="H126" s="63"/>
      <c r="I126" s="63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hidden="1" customHeight="1">
      <c r="A127" s="63"/>
      <c r="B127" s="63"/>
      <c r="C127" s="63"/>
      <c r="D127" s="63"/>
      <c r="E127" s="63"/>
      <c r="F127" s="63"/>
      <c r="G127" s="63"/>
      <c r="H127" s="63"/>
      <c r="I127" s="63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hidden="1" customHeight="1">
      <c r="A128" s="63"/>
      <c r="B128" s="63"/>
      <c r="C128" s="63"/>
      <c r="D128" s="63"/>
      <c r="E128" s="63"/>
      <c r="F128" s="63"/>
      <c r="G128" s="63"/>
      <c r="H128" s="63"/>
      <c r="I128" s="63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hidden="1" customHeight="1">
      <c r="A129" s="63"/>
      <c r="B129" s="63"/>
      <c r="C129" s="63"/>
      <c r="D129" s="63"/>
      <c r="E129" s="63"/>
      <c r="F129" s="63"/>
      <c r="G129" s="63"/>
      <c r="H129" s="63"/>
      <c r="I129" s="63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hidden="1" customHeight="1">
      <c r="A130" s="63"/>
      <c r="B130" s="63"/>
      <c r="C130" s="63"/>
      <c r="D130" s="63"/>
      <c r="E130" s="63"/>
      <c r="F130" s="63"/>
      <c r="G130" s="63"/>
      <c r="H130" s="63"/>
      <c r="I130" s="63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hidden="1" customHeight="1">
      <c r="A131" s="63"/>
      <c r="B131" s="63"/>
      <c r="C131" s="63"/>
      <c r="D131" s="63"/>
      <c r="E131" s="63"/>
      <c r="F131" s="63"/>
      <c r="G131" s="63"/>
      <c r="H131" s="63"/>
      <c r="I131" s="63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hidden="1" customHeight="1">
      <c r="A132" s="107"/>
      <c r="B132" s="107"/>
      <c r="C132" s="107"/>
      <c r="D132" s="107"/>
      <c r="E132" s="107"/>
      <c r="F132" s="107"/>
      <c r="G132" s="107"/>
      <c r="H132" s="107"/>
      <c r="I132" s="107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hidden="1" customHeight="1">
      <c r="A133" s="107"/>
      <c r="B133" s="107"/>
      <c r="C133" s="107"/>
      <c r="D133" s="107"/>
      <c r="E133" s="107"/>
      <c r="F133" s="107"/>
      <c r="G133" s="107"/>
      <c r="H133" s="107"/>
      <c r="I133" s="107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hidden="1" customHeight="1">
      <c r="A134" s="107"/>
      <c r="B134" s="107"/>
      <c r="C134" s="107"/>
      <c r="D134" s="107"/>
      <c r="E134" s="107"/>
      <c r="F134" s="107"/>
      <c r="G134" s="107"/>
      <c r="H134" s="107"/>
      <c r="I134" s="107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hidden="1" customHeight="1">
      <c r="A135" s="107"/>
      <c r="B135" s="107"/>
      <c r="C135" s="107"/>
      <c r="D135" s="107"/>
      <c r="E135" s="107"/>
      <c r="F135" s="107"/>
      <c r="G135" s="107"/>
      <c r="H135" s="107"/>
      <c r="I135" s="107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hidden="1" customHeight="1">
      <c r="A136" s="107"/>
      <c r="B136" s="107"/>
      <c r="C136" s="107"/>
      <c r="D136" s="107"/>
      <c r="E136" s="107"/>
      <c r="F136" s="107"/>
      <c r="G136" s="107"/>
      <c r="H136" s="107"/>
      <c r="I136" s="107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hidden="1" customHeight="1">
      <c r="A137" s="107"/>
      <c r="B137" s="107"/>
      <c r="C137" s="107"/>
      <c r="D137" s="107"/>
      <c r="E137" s="107"/>
      <c r="F137" s="107"/>
      <c r="G137" s="107"/>
      <c r="H137" s="107"/>
      <c r="I137" s="107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hidden="1" customHeight="1">
      <c r="A138" s="107"/>
      <c r="B138" s="107"/>
      <c r="C138" s="107"/>
      <c r="D138" s="107"/>
      <c r="E138" s="107"/>
      <c r="F138" s="107"/>
      <c r="G138" s="107"/>
      <c r="H138" s="107"/>
      <c r="I138" s="107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hidden="1" customHeight="1">
      <c r="A139" s="107"/>
      <c r="B139" s="107"/>
      <c r="C139" s="107"/>
      <c r="D139" s="107"/>
      <c r="E139" s="107"/>
      <c r="F139" s="107"/>
      <c r="G139" s="107"/>
      <c r="H139" s="107"/>
      <c r="I139" s="107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hidden="1" customHeight="1">
      <c r="A140" s="107"/>
      <c r="B140" s="107"/>
      <c r="C140" s="107"/>
      <c r="D140" s="107"/>
      <c r="E140" s="107"/>
      <c r="F140" s="107"/>
      <c r="G140" s="107"/>
      <c r="H140" s="107"/>
      <c r="I140" s="107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hidden="1" customHeight="1">
      <c r="A141" s="107"/>
      <c r="B141" s="107"/>
      <c r="C141" s="107"/>
      <c r="D141" s="107"/>
      <c r="E141" s="107"/>
      <c r="F141" s="107"/>
      <c r="G141" s="107"/>
      <c r="H141" s="107"/>
      <c r="I141" s="107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hidden="1" customHeight="1">
      <c r="A142" s="107"/>
      <c r="B142" s="107"/>
      <c r="C142" s="107"/>
      <c r="D142" s="107"/>
      <c r="E142" s="107"/>
      <c r="F142" s="107"/>
      <c r="G142" s="107"/>
      <c r="H142" s="107"/>
      <c r="I142" s="107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hidden="1" customHeight="1">
      <c r="A143" s="107"/>
      <c r="B143" s="107"/>
      <c r="C143" s="107"/>
      <c r="D143" s="107"/>
      <c r="E143" s="107"/>
      <c r="F143" s="107"/>
      <c r="G143" s="107"/>
      <c r="H143" s="107"/>
      <c r="I143" s="107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hidden="1" customHeight="1">
      <c r="A144" s="107"/>
      <c r="B144" s="107"/>
      <c r="C144" s="107"/>
      <c r="D144" s="107"/>
      <c r="E144" s="107"/>
      <c r="F144" s="107"/>
      <c r="G144" s="107"/>
      <c r="H144" s="107"/>
      <c r="I144" s="107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hidden="1" customHeight="1">
      <c r="A145" s="107"/>
      <c r="B145" s="107"/>
      <c r="C145" s="107"/>
      <c r="D145" s="107"/>
      <c r="E145" s="107"/>
      <c r="F145" s="107"/>
      <c r="G145" s="107"/>
      <c r="H145" s="107"/>
      <c r="I145" s="107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hidden="1" customHeight="1">
      <c r="A146" s="107"/>
      <c r="B146" s="107"/>
      <c r="C146" s="107"/>
      <c r="D146" s="107"/>
      <c r="E146" s="107"/>
      <c r="F146" s="107"/>
      <c r="G146" s="107"/>
      <c r="H146" s="107"/>
      <c r="I146" s="107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hidden="1" customHeight="1">
      <c r="A147" s="107"/>
      <c r="B147" s="107"/>
      <c r="C147" s="107"/>
      <c r="D147" s="107"/>
      <c r="E147" s="107"/>
      <c r="F147" s="107"/>
      <c r="G147" s="107"/>
      <c r="H147" s="107"/>
      <c r="I147" s="107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hidden="1" customHeight="1">
      <c r="A148" s="107"/>
      <c r="B148" s="107"/>
      <c r="C148" s="107"/>
      <c r="D148" s="107"/>
      <c r="E148" s="107"/>
      <c r="F148" s="107"/>
      <c r="G148" s="107"/>
      <c r="H148" s="107"/>
      <c r="I148" s="107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hidden="1" customHeight="1">
      <c r="A149" s="107"/>
      <c r="B149" s="107"/>
      <c r="C149" s="107"/>
      <c r="D149" s="107"/>
      <c r="E149" s="107"/>
      <c r="F149" s="107"/>
      <c r="G149" s="107"/>
      <c r="H149" s="107"/>
      <c r="I149" s="107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hidden="1" customHeight="1">
      <c r="A150" s="107"/>
      <c r="B150" s="107"/>
      <c r="C150" s="107"/>
      <c r="D150" s="107"/>
      <c r="E150" s="107"/>
      <c r="F150" s="107"/>
      <c r="G150" s="107"/>
      <c r="H150" s="107"/>
      <c r="I150" s="107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hidden="1" customHeight="1">
      <c r="A151" s="107"/>
      <c r="B151" s="107"/>
      <c r="C151" s="107"/>
      <c r="D151" s="107"/>
      <c r="E151" s="107"/>
      <c r="F151" s="107"/>
      <c r="G151" s="107"/>
      <c r="H151" s="107"/>
      <c r="I151" s="107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hidden="1" customHeight="1">
      <c r="A152" s="107"/>
      <c r="B152" s="107"/>
      <c r="C152" s="107"/>
      <c r="D152" s="107"/>
      <c r="E152" s="107"/>
      <c r="F152" s="107"/>
      <c r="G152" s="107"/>
      <c r="H152" s="107"/>
      <c r="I152" s="107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hidden="1" customHeight="1">
      <c r="A153" s="107"/>
      <c r="B153" s="107"/>
      <c r="C153" s="107"/>
      <c r="D153" s="107"/>
      <c r="E153" s="107"/>
      <c r="F153" s="107"/>
      <c r="G153" s="107"/>
      <c r="H153" s="107"/>
      <c r="I153" s="107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hidden="1" customHeight="1">
      <c r="A154" s="107"/>
      <c r="B154" s="107"/>
      <c r="C154" s="107"/>
      <c r="D154" s="107"/>
      <c r="E154" s="107"/>
      <c r="F154" s="107"/>
      <c r="G154" s="107"/>
      <c r="H154" s="107"/>
      <c r="I154" s="107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hidden="1" customHeight="1">
      <c r="A155" s="107"/>
      <c r="B155" s="107"/>
      <c r="C155" s="107"/>
      <c r="D155" s="107"/>
      <c r="E155" s="107"/>
      <c r="F155" s="107"/>
      <c r="G155" s="107"/>
      <c r="H155" s="107"/>
      <c r="I155" s="107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hidden="1" customHeight="1">
      <c r="A156" s="107"/>
      <c r="B156" s="107"/>
      <c r="C156" s="107"/>
      <c r="D156" s="107"/>
      <c r="E156" s="107"/>
      <c r="F156" s="107"/>
      <c r="G156" s="107"/>
      <c r="H156" s="107"/>
      <c r="I156" s="107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hidden="1" customHeight="1">
      <c r="A157" s="107"/>
      <c r="B157" s="107"/>
      <c r="C157" s="107"/>
      <c r="D157" s="107"/>
      <c r="E157" s="107"/>
      <c r="F157" s="107"/>
      <c r="G157" s="107"/>
      <c r="H157" s="107"/>
      <c r="I157" s="107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hidden="1" customHeight="1">
      <c r="A158" s="107"/>
      <c r="B158" s="107"/>
      <c r="C158" s="107"/>
      <c r="D158" s="107"/>
      <c r="E158" s="107"/>
      <c r="F158" s="107"/>
      <c r="G158" s="107"/>
      <c r="H158" s="107"/>
      <c r="I158" s="107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hidden="1" customHeight="1">
      <c r="A159" s="107"/>
      <c r="B159" s="107"/>
      <c r="C159" s="107"/>
      <c r="D159" s="107"/>
      <c r="E159" s="107"/>
      <c r="F159" s="107"/>
      <c r="G159" s="107"/>
      <c r="H159" s="107"/>
      <c r="I159" s="107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hidden="1" customHeight="1">
      <c r="A160" s="107"/>
      <c r="B160" s="107"/>
      <c r="C160" s="107"/>
      <c r="D160" s="107"/>
      <c r="E160" s="107"/>
      <c r="F160" s="107"/>
      <c r="G160" s="107"/>
      <c r="H160" s="107"/>
      <c r="I160" s="107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hidden="1" customHeight="1">
      <c r="A161" s="107"/>
      <c r="B161" s="107"/>
      <c r="C161" s="107"/>
      <c r="D161" s="107"/>
      <c r="E161" s="107"/>
      <c r="F161" s="107"/>
      <c r="G161" s="107"/>
      <c r="H161" s="107"/>
      <c r="I161" s="107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hidden="1" customHeight="1">
      <c r="A162" s="107"/>
      <c r="B162" s="107"/>
      <c r="C162" s="107"/>
      <c r="D162" s="107"/>
      <c r="E162" s="107"/>
      <c r="F162" s="107"/>
      <c r="G162" s="107"/>
      <c r="H162" s="107"/>
      <c r="I162" s="107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hidden="1" customHeight="1">
      <c r="A163" s="107"/>
      <c r="B163" s="107"/>
      <c r="C163" s="107"/>
      <c r="D163" s="107"/>
      <c r="E163" s="107"/>
      <c r="F163" s="107"/>
      <c r="G163" s="107"/>
      <c r="H163" s="107"/>
      <c r="I163" s="107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hidden="1" customHeight="1">
      <c r="A164" s="107"/>
      <c r="B164" s="107"/>
      <c r="C164" s="107"/>
      <c r="D164" s="107"/>
      <c r="E164" s="107"/>
      <c r="F164" s="107"/>
      <c r="G164" s="107"/>
      <c r="H164" s="107"/>
      <c r="I164" s="107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hidden="1" customHeight="1">
      <c r="A165" s="107"/>
      <c r="B165" s="107"/>
      <c r="C165" s="107"/>
      <c r="D165" s="107"/>
      <c r="E165" s="107"/>
      <c r="F165" s="107"/>
      <c r="G165" s="107"/>
      <c r="H165" s="107"/>
      <c r="I165" s="107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hidden="1" customHeight="1">
      <c r="A166" s="107"/>
      <c r="B166" s="107"/>
      <c r="C166" s="107"/>
      <c r="D166" s="107"/>
      <c r="E166" s="107"/>
      <c r="F166" s="107"/>
      <c r="G166" s="107"/>
      <c r="H166" s="107"/>
      <c r="I166" s="107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hidden="1" customHeight="1">
      <c r="A167" s="107"/>
      <c r="B167" s="107"/>
      <c r="C167" s="107"/>
      <c r="D167" s="107"/>
      <c r="E167" s="107"/>
      <c r="F167" s="107"/>
      <c r="G167" s="107"/>
      <c r="H167" s="107"/>
      <c r="I167" s="107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hidden="1" customHeight="1">
      <c r="A168" s="107"/>
      <c r="B168" s="107"/>
      <c r="C168" s="107"/>
      <c r="D168" s="107"/>
      <c r="E168" s="107"/>
      <c r="F168" s="107"/>
      <c r="G168" s="107"/>
      <c r="H168" s="107"/>
      <c r="I168" s="107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hidden="1" customHeight="1">
      <c r="A169" s="107"/>
      <c r="B169" s="107"/>
      <c r="C169" s="107"/>
      <c r="D169" s="107"/>
      <c r="E169" s="107"/>
      <c r="F169" s="107"/>
      <c r="G169" s="107"/>
      <c r="H169" s="107"/>
      <c r="I169" s="107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hidden="1" customHeight="1">
      <c r="A170" s="107"/>
      <c r="B170" s="107"/>
      <c r="C170" s="107"/>
      <c r="D170" s="107"/>
      <c r="E170" s="107"/>
      <c r="F170" s="107"/>
      <c r="G170" s="107"/>
      <c r="H170" s="107"/>
      <c r="I170" s="107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hidden="1" customHeight="1">
      <c r="A171" s="107"/>
      <c r="B171" s="107"/>
      <c r="C171" s="107"/>
      <c r="D171" s="107"/>
      <c r="E171" s="107"/>
      <c r="F171" s="107"/>
      <c r="G171" s="107"/>
      <c r="H171" s="107"/>
      <c r="I171" s="107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hidden="1" customHeight="1">
      <c r="A172" s="107"/>
      <c r="B172" s="107"/>
      <c r="C172" s="107"/>
      <c r="D172" s="107"/>
      <c r="E172" s="107"/>
      <c r="F172" s="107"/>
      <c r="G172" s="107"/>
      <c r="H172" s="107"/>
      <c r="I172" s="107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hidden="1" customHeight="1">
      <c r="A173" s="107"/>
      <c r="B173" s="107"/>
      <c r="C173" s="107"/>
      <c r="D173" s="107"/>
      <c r="E173" s="107"/>
      <c r="F173" s="107"/>
      <c r="G173" s="107"/>
      <c r="H173" s="107"/>
      <c r="I173" s="107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hidden="1" customHeight="1">
      <c r="A174" s="107"/>
      <c r="B174" s="107"/>
      <c r="C174" s="107"/>
      <c r="D174" s="107"/>
      <c r="E174" s="107"/>
      <c r="F174" s="107"/>
      <c r="G174" s="107"/>
      <c r="H174" s="107"/>
      <c r="I174" s="107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hidden="1" customHeight="1">
      <c r="A175" s="107"/>
      <c r="B175" s="107"/>
      <c r="C175" s="107"/>
      <c r="D175" s="107"/>
      <c r="E175" s="107"/>
      <c r="F175" s="107"/>
      <c r="G175" s="107"/>
      <c r="H175" s="107"/>
      <c r="I175" s="107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hidden="1" customHeight="1">
      <c r="A176" s="107"/>
      <c r="B176" s="107"/>
      <c r="C176" s="107"/>
      <c r="D176" s="107"/>
      <c r="E176" s="107"/>
      <c r="F176" s="107"/>
      <c r="G176" s="107"/>
      <c r="H176" s="107"/>
      <c r="I176" s="107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hidden="1" customHeight="1">
      <c r="A177" s="107"/>
      <c r="B177" s="107"/>
      <c r="C177" s="107"/>
      <c r="D177" s="107"/>
      <c r="E177" s="107"/>
      <c r="F177" s="107"/>
      <c r="G177" s="107"/>
      <c r="H177" s="107"/>
      <c r="I177" s="107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hidden="1" customHeight="1">
      <c r="A178" s="107"/>
      <c r="B178" s="107"/>
      <c r="C178" s="107"/>
      <c r="D178" s="107"/>
      <c r="E178" s="107"/>
      <c r="F178" s="107"/>
      <c r="G178" s="107"/>
      <c r="H178" s="107"/>
      <c r="I178" s="107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hidden="1" customHeight="1">
      <c r="A179" s="107"/>
      <c r="B179" s="107"/>
      <c r="C179" s="107"/>
      <c r="D179" s="107"/>
      <c r="E179" s="107"/>
      <c r="F179" s="107"/>
      <c r="G179" s="107"/>
      <c r="H179" s="107"/>
      <c r="I179" s="107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hidden="1" customHeight="1">
      <c r="A180" s="107"/>
      <c r="B180" s="107"/>
      <c r="C180" s="107"/>
      <c r="D180" s="107"/>
      <c r="E180" s="107"/>
      <c r="F180" s="107"/>
      <c r="G180" s="107"/>
      <c r="H180" s="107"/>
      <c r="I180" s="107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hidden="1" customHeight="1">
      <c r="A181" s="107"/>
      <c r="B181" s="107"/>
      <c r="C181" s="107"/>
      <c r="D181" s="107"/>
      <c r="E181" s="107"/>
      <c r="F181" s="107"/>
      <c r="G181" s="107"/>
      <c r="H181" s="107"/>
      <c r="I181" s="107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hidden="1" customHeight="1">
      <c r="A182" s="107"/>
      <c r="B182" s="107"/>
      <c r="C182" s="107"/>
      <c r="D182" s="107"/>
      <c r="E182" s="107"/>
      <c r="F182" s="107"/>
      <c r="G182" s="107"/>
      <c r="H182" s="107"/>
      <c r="I182" s="107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hidden="1" customHeight="1">
      <c r="A183" s="107"/>
      <c r="B183" s="107"/>
      <c r="C183" s="107"/>
      <c r="D183" s="107"/>
      <c r="E183" s="107"/>
      <c r="F183" s="107"/>
      <c r="G183" s="107"/>
      <c r="H183" s="107"/>
      <c r="I183" s="107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hidden="1" customHeight="1">
      <c r="A184" s="107"/>
      <c r="B184" s="107"/>
      <c r="C184" s="107"/>
      <c r="D184" s="107"/>
      <c r="E184" s="107"/>
      <c r="F184" s="107"/>
      <c r="G184" s="107"/>
      <c r="H184" s="107"/>
      <c r="I184" s="107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hidden="1" customHeight="1">
      <c r="A185" s="107"/>
      <c r="B185" s="107"/>
      <c r="C185" s="107"/>
      <c r="D185" s="107"/>
      <c r="E185" s="107"/>
      <c r="F185" s="107"/>
      <c r="G185" s="107"/>
      <c r="H185" s="107"/>
      <c r="I185" s="107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hidden="1" customHeight="1">
      <c r="A186" s="107"/>
      <c r="B186" s="107"/>
      <c r="C186" s="107"/>
      <c r="D186" s="107"/>
      <c r="E186" s="107"/>
      <c r="F186" s="107"/>
      <c r="G186" s="107"/>
      <c r="H186" s="107"/>
      <c r="I186" s="107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hidden="1" customHeight="1">
      <c r="A187" s="107"/>
      <c r="B187" s="107"/>
      <c r="C187" s="107"/>
      <c r="D187" s="107"/>
      <c r="E187" s="107"/>
      <c r="F187" s="107"/>
      <c r="G187" s="107"/>
      <c r="H187" s="107"/>
      <c r="I187" s="107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hidden="1" customHeight="1">
      <c r="A188" s="107"/>
      <c r="B188" s="107"/>
      <c r="C188" s="107"/>
      <c r="D188" s="107"/>
      <c r="E188" s="107"/>
      <c r="F188" s="107"/>
      <c r="G188" s="107"/>
      <c r="H188" s="107"/>
      <c r="I188" s="107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hidden="1" customHeight="1">
      <c r="A189" s="107"/>
      <c r="B189" s="107"/>
      <c r="C189" s="107"/>
      <c r="D189" s="107"/>
      <c r="E189" s="107"/>
      <c r="F189" s="107"/>
      <c r="G189" s="107"/>
      <c r="H189" s="107"/>
      <c r="I189" s="107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hidden="1" customHeight="1">
      <c r="A190" s="107"/>
      <c r="B190" s="107"/>
      <c r="C190" s="107"/>
      <c r="D190" s="107"/>
      <c r="E190" s="107"/>
      <c r="F190" s="107"/>
      <c r="G190" s="107"/>
      <c r="H190" s="107"/>
      <c r="I190" s="107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hidden="1" customHeight="1">
      <c r="A191" s="107"/>
      <c r="B191" s="107"/>
      <c r="C191" s="107"/>
      <c r="D191" s="107"/>
      <c r="E191" s="107"/>
      <c r="F191" s="107"/>
      <c r="G191" s="107"/>
      <c r="H191" s="107"/>
      <c r="I191" s="107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hidden="1" customHeight="1">
      <c r="A192" s="107"/>
      <c r="B192" s="107"/>
      <c r="C192" s="107"/>
      <c r="D192" s="107"/>
      <c r="E192" s="107"/>
      <c r="F192" s="107"/>
      <c r="G192" s="107"/>
      <c r="H192" s="107"/>
      <c r="I192" s="107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hidden="1" customHeight="1">
      <c r="A193" s="107"/>
      <c r="B193" s="107"/>
      <c r="C193" s="107"/>
      <c r="D193" s="107"/>
      <c r="E193" s="107"/>
      <c r="F193" s="107"/>
      <c r="G193" s="107"/>
      <c r="H193" s="107"/>
      <c r="I193" s="107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hidden="1" customHeight="1">
      <c r="A194" s="107"/>
      <c r="B194" s="107"/>
      <c r="C194" s="107"/>
      <c r="D194" s="107"/>
      <c r="E194" s="107"/>
      <c r="F194" s="107"/>
      <c r="G194" s="107"/>
      <c r="H194" s="107"/>
      <c r="I194" s="107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hidden="1" customHeight="1">
      <c r="A195" s="107"/>
      <c r="B195" s="107"/>
      <c r="C195" s="107"/>
      <c r="D195" s="107"/>
      <c r="E195" s="107"/>
      <c r="F195" s="107"/>
      <c r="G195" s="107"/>
      <c r="H195" s="107"/>
      <c r="I195" s="107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hidden="1" customHeight="1">
      <c r="A196" s="107"/>
      <c r="B196" s="107"/>
      <c r="C196" s="107"/>
      <c r="D196" s="107"/>
      <c r="E196" s="107"/>
      <c r="F196" s="107"/>
      <c r="G196" s="107"/>
      <c r="H196" s="107"/>
      <c r="I196" s="107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hidden="1" customHeight="1">
      <c r="A197" s="107"/>
      <c r="B197" s="107"/>
      <c r="C197" s="107"/>
      <c r="D197" s="107"/>
      <c r="E197" s="107"/>
      <c r="F197" s="107"/>
      <c r="G197" s="107"/>
      <c r="H197" s="107"/>
      <c r="I197" s="107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hidden="1" customHeight="1">
      <c r="A198" s="107"/>
      <c r="B198" s="107"/>
      <c r="C198" s="107"/>
      <c r="D198" s="107"/>
      <c r="E198" s="107"/>
      <c r="F198" s="107"/>
      <c r="G198" s="107"/>
      <c r="H198" s="107"/>
      <c r="I198" s="107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hidden="1" customHeight="1">
      <c r="A199" s="107"/>
      <c r="B199" s="107"/>
      <c r="C199" s="107"/>
      <c r="D199" s="107"/>
      <c r="E199" s="107"/>
      <c r="F199" s="107"/>
      <c r="G199" s="107"/>
      <c r="H199" s="107"/>
      <c r="I199" s="107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hidden="1" customHeight="1">
      <c r="A200" s="107"/>
      <c r="B200" s="107"/>
      <c r="C200" s="107"/>
      <c r="D200" s="107"/>
      <c r="E200" s="107"/>
      <c r="F200" s="107"/>
      <c r="G200" s="107"/>
      <c r="H200" s="107"/>
      <c r="I200" s="107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hidden="1" customHeight="1">
      <c r="A201" s="107"/>
      <c r="B201" s="107"/>
      <c r="C201" s="107"/>
      <c r="D201" s="107"/>
      <c r="E201" s="107"/>
      <c r="F201" s="107"/>
      <c r="G201" s="107"/>
      <c r="H201" s="107"/>
      <c r="I201" s="107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hidden="1" customHeight="1">
      <c r="A202" s="107"/>
      <c r="B202" s="107"/>
      <c r="C202" s="107"/>
      <c r="D202" s="107"/>
      <c r="E202" s="107"/>
      <c r="F202" s="107"/>
      <c r="G202" s="107"/>
      <c r="H202" s="107"/>
      <c r="I202" s="107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hidden="1" customHeight="1">
      <c r="A203" s="107"/>
      <c r="B203" s="107"/>
      <c r="C203" s="107"/>
      <c r="D203" s="107"/>
      <c r="E203" s="107"/>
      <c r="F203" s="107"/>
      <c r="G203" s="107"/>
      <c r="H203" s="107"/>
      <c r="I203" s="107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hidden="1" customHeight="1">
      <c r="A204" s="107"/>
      <c r="B204" s="107"/>
      <c r="C204" s="107"/>
      <c r="D204" s="107"/>
      <c r="E204" s="107"/>
      <c r="F204" s="107"/>
      <c r="G204" s="107"/>
      <c r="H204" s="107"/>
      <c r="I204" s="107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hidden="1" customHeight="1">
      <c r="A205" s="107"/>
      <c r="B205" s="107"/>
      <c r="C205" s="107"/>
      <c r="D205" s="107"/>
      <c r="E205" s="107"/>
      <c r="F205" s="107"/>
      <c r="G205" s="107"/>
      <c r="H205" s="107"/>
      <c r="I205" s="107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hidden="1" customHeight="1">
      <c r="A206" s="107"/>
      <c r="B206" s="107"/>
      <c r="C206" s="107"/>
      <c r="D206" s="107"/>
      <c r="E206" s="107"/>
      <c r="F206" s="107"/>
      <c r="G206" s="107"/>
      <c r="H206" s="107"/>
      <c r="I206" s="107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hidden="1" customHeight="1">
      <c r="A207" s="107"/>
      <c r="B207" s="107"/>
      <c r="C207" s="107"/>
      <c r="D207" s="107"/>
      <c r="E207" s="107"/>
      <c r="F207" s="107"/>
      <c r="G207" s="107"/>
      <c r="H207" s="107"/>
      <c r="I207" s="107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hidden="1" customHeight="1">
      <c r="A208" s="107"/>
      <c r="B208" s="107"/>
      <c r="C208" s="107"/>
      <c r="D208" s="107"/>
      <c r="E208" s="107"/>
      <c r="F208" s="107"/>
      <c r="G208" s="107"/>
      <c r="H208" s="107"/>
      <c r="I208" s="107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hidden="1" customHeight="1">
      <c r="A209" s="107"/>
      <c r="B209" s="107"/>
      <c r="C209" s="107"/>
      <c r="D209" s="107"/>
      <c r="E209" s="107"/>
      <c r="F209" s="107"/>
      <c r="G209" s="107"/>
      <c r="H209" s="107"/>
      <c r="I209" s="107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hidden="1" customHeight="1">
      <c r="A210" s="107"/>
      <c r="B210" s="107"/>
      <c r="C210" s="107"/>
      <c r="D210" s="107"/>
      <c r="E210" s="107"/>
      <c r="F210" s="107"/>
      <c r="G210" s="107"/>
      <c r="H210" s="107"/>
      <c r="I210" s="107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hidden="1" customHeight="1">
      <c r="A211" s="107"/>
      <c r="B211" s="107"/>
      <c r="C211" s="107"/>
      <c r="D211" s="107"/>
      <c r="E211" s="107"/>
      <c r="F211" s="107"/>
      <c r="G211" s="107"/>
      <c r="H211" s="107"/>
      <c r="I211" s="107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hidden="1" customHeight="1">
      <c r="A212" s="107"/>
      <c r="B212" s="107"/>
      <c r="C212" s="107"/>
      <c r="D212" s="107"/>
      <c r="E212" s="107"/>
      <c r="F212" s="107"/>
      <c r="G212" s="107"/>
      <c r="H212" s="107"/>
      <c r="I212" s="107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hidden="1" customHeight="1">
      <c r="A213" s="107"/>
      <c r="B213" s="107"/>
      <c r="C213" s="107"/>
      <c r="D213" s="107"/>
      <c r="E213" s="107"/>
      <c r="F213" s="107"/>
      <c r="G213" s="107"/>
      <c r="H213" s="107"/>
      <c r="I213" s="107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hidden="1" customHeight="1">
      <c r="A214" s="107"/>
      <c r="B214" s="107"/>
      <c r="C214" s="107"/>
      <c r="D214" s="107"/>
      <c r="E214" s="107"/>
      <c r="F214" s="107"/>
      <c r="G214" s="107"/>
      <c r="H214" s="107"/>
      <c r="I214" s="107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hidden="1" customHeight="1">
      <c r="A215" s="107"/>
      <c r="B215" s="107"/>
      <c r="C215" s="107"/>
      <c r="D215" s="107"/>
      <c r="E215" s="107"/>
      <c r="F215" s="107"/>
      <c r="G215" s="107"/>
      <c r="H215" s="107"/>
      <c r="I215" s="107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hidden="1" customHeight="1">
      <c r="A216" s="107"/>
      <c r="B216" s="107"/>
      <c r="C216" s="107"/>
      <c r="D216" s="107"/>
      <c r="E216" s="107"/>
      <c r="F216" s="107"/>
      <c r="G216" s="107"/>
      <c r="H216" s="107"/>
      <c r="I216" s="107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hidden="1" customHeight="1">
      <c r="A217" s="107"/>
      <c r="B217" s="107"/>
      <c r="C217" s="107"/>
      <c r="D217" s="107"/>
      <c r="E217" s="107"/>
      <c r="F217" s="107"/>
      <c r="G217" s="107"/>
      <c r="H217" s="107"/>
      <c r="I217" s="107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hidden="1" customHeight="1">
      <c r="A218" s="107"/>
      <c r="B218" s="107"/>
      <c r="C218" s="107"/>
      <c r="D218" s="107"/>
      <c r="E218" s="107"/>
      <c r="F218" s="107"/>
      <c r="G218" s="107"/>
      <c r="H218" s="107"/>
      <c r="I218" s="107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hidden="1" customHeight="1">
      <c r="A219" s="107"/>
      <c r="B219" s="107"/>
      <c r="C219" s="107"/>
      <c r="D219" s="107"/>
      <c r="E219" s="107"/>
      <c r="F219" s="107"/>
      <c r="G219" s="107"/>
      <c r="H219" s="107"/>
      <c r="I219" s="107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hidden="1" customHeight="1">
      <c r="A220" s="107"/>
      <c r="B220" s="107"/>
      <c r="C220" s="107"/>
      <c r="D220" s="107"/>
      <c r="E220" s="107"/>
      <c r="F220" s="107"/>
      <c r="G220" s="107"/>
      <c r="H220" s="107"/>
      <c r="I220" s="107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hidden="1" customHeight="1">
      <c r="A221" s="107"/>
      <c r="B221" s="107"/>
      <c r="C221" s="107"/>
      <c r="D221" s="107"/>
      <c r="E221" s="107"/>
      <c r="F221" s="107"/>
      <c r="G221" s="107"/>
      <c r="H221" s="107"/>
      <c r="I221" s="107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hidden="1" customHeight="1">
      <c r="A222" s="107"/>
      <c r="B222" s="107"/>
      <c r="C222" s="107"/>
      <c r="D222" s="107"/>
      <c r="E222" s="107"/>
      <c r="F222" s="107"/>
      <c r="G222" s="107"/>
      <c r="H222" s="107"/>
      <c r="I222" s="107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hidden="1" customHeight="1">
      <c r="A223" s="107"/>
      <c r="B223" s="107"/>
      <c r="C223" s="107"/>
      <c r="D223" s="107"/>
      <c r="E223" s="107"/>
      <c r="F223" s="107"/>
      <c r="G223" s="107"/>
      <c r="H223" s="107"/>
      <c r="I223" s="107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hidden="1" customHeight="1">
      <c r="A224" s="107"/>
      <c r="B224" s="107"/>
      <c r="C224" s="107"/>
      <c r="D224" s="107"/>
      <c r="E224" s="107"/>
      <c r="F224" s="107"/>
      <c r="G224" s="107"/>
      <c r="H224" s="107"/>
      <c r="I224" s="107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hidden="1" customHeight="1">
      <c r="A225" s="107"/>
      <c r="B225" s="107"/>
      <c r="C225" s="107"/>
      <c r="D225" s="107"/>
      <c r="E225" s="107"/>
      <c r="F225" s="107"/>
      <c r="G225" s="107"/>
      <c r="H225" s="107"/>
      <c r="I225" s="107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hidden="1" customHeight="1">
      <c r="A226" s="107"/>
      <c r="B226" s="107"/>
      <c r="C226" s="107"/>
      <c r="D226" s="107"/>
      <c r="E226" s="107"/>
      <c r="F226" s="107"/>
      <c r="G226" s="107"/>
      <c r="H226" s="107"/>
      <c r="I226" s="107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hidden="1" customHeight="1">
      <c r="A227" s="107"/>
      <c r="B227" s="107"/>
      <c r="C227" s="107"/>
      <c r="D227" s="107"/>
      <c r="E227" s="107"/>
      <c r="F227" s="107"/>
      <c r="G227" s="107"/>
      <c r="H227" s="107"/>
      <c r="I227" s="107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hidden="1" customHeight="1">
      <c r="A228" s="107"/>
      <c r="B228" s="107"/>
      <c r="C228" s="107"/>
      <c r="D228" s="107"/>
      <c r="E228" s="107"/>
      <c r="F228" s="107"/>
      <c r="G228" s="107"/>
      <c r="H228" s="107"/>
      <c r="I228" s="107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hidden="1" customHeight="1">
      <c r="A229" s="107"/>
      <c r="B229" s="107"/>
      <c r="C229" s="107"/>
      <c r="D229" s="107"/>
      <c r="E229" s="107"/>
      <c r="F229" s="107"/>
      <c r="G229" s="107"/>
      <c r="H229" s="107"/>
      <c r="I229" s="107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hidden="1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hidden="1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hidden="1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hidden="1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hidden="1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hidden="1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hidden="1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hidden="1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hidden="1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hidden="1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hidden="1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hidden="1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hidden="1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07">
    <mergeCell ref="B78:E78"/>
    <mergeCell ref="B79:E79"/>
    <mergeCell ref="F89:F90"/>
    <mergeCell ref="G89:G90"/>
    <mergeCell ref="H89:H90"/>
    <mergeCell ref="I89:I90"/>
    <mergeCell ref="H71:H72"/>
    <mergeCell ref="I71:I72"/>
    <mergeCell ref="B63:E63"/>
    <mergeCell ref="B64:E64"/>
    <mergeCell ref="B65:E65"/>
    <mergeCell ref="F67:G67"/>
    <mergeCell ref="E69:F69"/>
    <mergeCell ref="A71:A72"/>
    <mergeCell ref="B71:E72"/>
    <mergeCell ref="H54:H55"/>
    <mergeCell ref="I54:I55"/>
    <mergeCell ref="B48:E48"/>
    <mergeCell ref="F50:G50"/>
    <mergeCell ref="E52:F52"/>
    <mergeCell ref="A54:A55"/>
    <mergeCell ref="B54:E55"/>
    <mergeCell ref="F54:F55"/>
    <mergeCell ref="G54:G55"/>
    <mergeCell ref="E110:I110"/>
    <mergeCell ref="E111:I111"/>
    <mergeCell ref="E114:F114"/>
    <mergeCell ref="E115:F115"/>
    <mergeCell ref="A100:A101"/>
    <mergeCell ref="B102:E102"/>
    <mergeCell ref="B103:E103"/>
    <mergeCell ref="B104:E104"/>
    <mergeCell ref="B105:E105"/>
    <mergeCell ref="F107:G107"/>
    <mergeCell ref="E109:I109"/>
    <mergeCell ref="H100:H101"/>
    <mergeCell ref="I100:I101"/>
    <mergeCell ref="B91:E91"/>
    <mergeCell ref="B92:E92"/>
    <mergeCell ref="B93:E93"/>
    <mergeCell ref="B94:E94"/>
    <mergeCell ref="F96:G96"/>
    <mergeCell ref="E98:F98"/>
    <mergeCell ref="G100:G101"/>
    <mergeCell ref="B47:E47"/>
    <mergeCell ref="B80:E80"/>
    <mergeCell ref="B81:E81"/>
    <mergeCell ref="B82:E82"/>
    <mergeCell ref="F84:G84"/>
    <mergeCell ref="E87:F87"/>
    <mergeCell ref="A89:A90"/>
    <mergeCell ref="B89:E90"/>
    <mergeCell ref="B100:E101"/>
    <mergeCell ref="F100:F101"/>
    <mergeCell ref="B56:E56"/>
    <mergeCell ref="B57:E57"/>
    <mergeCell ref="B58:E58"/>
    <mergeCell ref="B59:E59"/>
    <mergeCell ref="B60:E60"/>
    <mergeCell ref="B61:E61"/>
    <mergeCell ref="B62:E62"/>
    <mergeCell ref="F71:F72"/>
    <mergeCell ref="G71:G72"/>
    <mergeCell ref="B73:E73"/>
    <mergeCell ref="B74:E74"/>
    <mergeCell ref="B75:E75"/>
    <mergeCell ref="B76:E76"/>
    <mergeCell ref="B77:E77"/>
    <mergeCell ref="A39:A40"/>
    <mergeCell ref="B39:E40"/>
    <mergeCell ref="F39:F40"/>
    <mergeCell ref="B41:E41"/>
    <mergeCell ref="B42:E42"/>
    <mergeCell ref="B43:E43"/>
    <mergeCell ref="B44:E44"/>
    <mergeCell ref="B45:E45"/>
    <mergeCell ref="B46:E46"/>
    <mergeCell ref="B25:E25"/>
    <mergeCell ref="B26:E26"/>
    <mergeCell ref="B27:E27"/>
    <mergeCell ref="B28:E28"/>
    <mergeCell ref="B29:E29"/>
    <mergeCell ref="B30:E30"/>
    <mergeCell ref="G39:G40"/>
    <mergeCell ref="H39:H40"/>
    <mergeCell ref="I39:I40"/>
    <mergeCell ref="B31:E31"/>
    <mergeCell ref="B32:E32"/>
    <mergeCell ref="F34:G34"/>
    <mergeCell ref="E37:F37"/>
    <mergeCell ref="A1:I1"/>
    <mergeCell ref="A2:I2"/>
    <mergeCell ref="A3:I3"/>
    <mergeCell ref="A4:I4"/>
    <mergeCell ref="A5:I5"/>
    <mergeCell ref="A6:I6"/>
    <mergeCell ref="A8:I8"/>
    <mergeCell ref="G23:G24"/>
    <mergeCell ref="H23:H24"/>
    <mergeCell ref="E11:I11"/>
    <mergeCell ref="E13:I13"/>
    <mergeCell ref="E15:I15"/>
    <mergeCell ref="E21:F21"/>
    <mergeCell ref="A23:A24"/>
    <mergeCell ref="F23:F24"/>
    <mergeCell ref="I23:I24"/>
    <mergeCell ref="B23:E24"/>
  </mergeCell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baseColWidth="10" defaultColWidth="14.42578125" defaultRowHeight="15" customHeight="1"/>
  <cols>
    <col min="1" max="1" width="8" customWidth="1"/>
    <col min="2" max="2" width="6" customWidth="1"/>
    <col min="3" max="3" width="4.140625" customWidth="1"/>
    <col min="4" max="4" width="1.5703125" customWidth="1"/>
    <col min="5" max="5" width="20.5703125" customWidth="1"/>
    <col min="6" max="6" width="10.140625" customWidth="1"/>
    <col min="7" max="7" width="7.28515625" customWidth="1"/>
    <col min="8" max="8" width="7.5703125" customWidth="1"/>
    <col min="9" max="9" width="27.140625" customWidth="1"/>
    <col min="10" max="26" width="10.7109375" customWidth="1"/>
  </cols>
  <sheetData>
    <row r="1" spans="1:26" ht="18">
      <c r="A1" s="176" t="s">
        <v>8</v>
      </c>
      <c r="B1" s="174"/>
      <c r="C1" s="174"/>
      <c r="D1" s="174"/>
      <c r="E1" s="174"/>
      <c r="F1" s="174"/>
      <c r="G1" s="174"/>
      <c r="H1" s="174"/>
      <c r="I1" s="17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87" t="s">
        <v>9</v>
      </c>
      <c r="B2" s="174"/>
      <c r="C2" s="174"/>
      <c r="D2" s="174"/>
      <c r="E2" s="174"/>
      <c r="F2" s="174"/>
      <c r="G2" s="174"/>
      <c r="H2" s="174"/>
      <c r="I2" s="17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88" t="s">
        <v>10</v>
      </c>
      <c r="B3" s="174"/>
      <c r="C3" s="174"/>
      <c r="D3" s="174"/>
      <c r="E3" s="174"/>
      <c r="F3" s="174"/>
      <c r="G3" s="174"/>
      <c r="H3" s="174"/>
      <c r="I3" s="17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>
      <c r="A4" s="189"/>
      <c r="B4" s="174"/>
      <c r="C4" s="174"/>
      <c r="D4" s="174"/>
      <c r="E4" s="174"/>
      <c r="F4" s="174"/>
      <c r="G4" s="174"/>
      <c r="H4" s="174"/>
      <c r="I4" s="175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>
      <c r="A5" s="189" t="s">
        <v>11</v>
      </c>
      <c r="B5" s="174"/>
      <c r="C5" s="174"/>
      <c r="D5" s="174"/>
      <c r="E5" s="174"/>
      <c r="F5" s="174"/>
      <c r="G5" s="174"/>
      <c r="H5" s="174"/>
      <c r="I5" s="175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90" t="s">
        <v>12</v>
      </c>
      <c r="B6" s="174"/>
      <c r="C6" s="174"/>
      <c r="D6" s="174"/>
      <c r="E6" s="174"/>
      <c r="F6" s="174"/>
      <c r="G6" s="174"/>
      <c r="H6" s="174"/>
      <c r="I6" s="175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63"/>
      <c r="B7" s="64"/>
      <c r="C7" s="65"/>
      <c r="D7" s="63"/>
      <c r="E7" s="63"/>
      <c r="F7" s="63"/>
      <c r="G7" s="63"/>
      <c r="H7" s="63"/>
      <c r="I7" s="6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6.5" customHeight="1">
      <c r="A8" s="190" t="s">
        <v>190</v>
      </c>
      <c r="B8" s="174"/>
      <c r="C8" s="174"/>
      <c r="D8" s="174"/>
      <c r="E8" s="174"/>
      <c r="F8" s="174"/>
      <c r="G8" s="174"/>
      <c r="H8" s="174"/>
      <c r="I8" s="175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63"/>
      <c r="B9" s="63"/>
      <c r="C9" s="63"/>
      <c r="D9" s="63"/>
      <c r="E9" s="63"/>
      <c r="F9" s="63"/>
      <c r="G9" s="63"/>
      <c r="H9" s="63"/>
      <c r="I9" s="63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1.25" customHeight="1">
      <c r="A10" s="1"/>
      <c r="B10" s="63"/>
      <c r="C10" s="66"/>
      <c r="D10" s="66"/>
      <c r="E10" s="66"/>
      <c r="F10" s="66"/>
      <c r="G10" s="66"/>
      <c r="H10" s="66"/>
      <c r="I10" s="66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</row>
    <row r="11" spans="1:26" ht="15.75" customHeight="1">
      <c r="A11" s="67"/>
      <c r="B11" s="66"/>
      <c r="C11" s="66"/>
      <c r="D11" s="66"/>
      <c r="E11" s="187"/>
      <c r="F11" s="174"/>
      <c r="G11" s="174"/>
      <c r="H11" s="174"/>
      <c r="I11" s="175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</row>
    <row r="12" spans="1:26" ht="15.75" customHeight="1">
      <c r="A12" s="1"/>
      <c r="B12" s="1"/>
      <c r="C12" s="1"/>
      <c r="D12" s="1"/>
      <c r="E12" s="1"/>
      <c r="F12" s="1"/>
      <c r="G12" s="1"/>
      <c r="H12" s="1"/>
      <c r="I12" s="1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</row>
    <row r="13" spans="1:26" ht="15.75" customHeight="1">
      <c r="A13" s="67" t="s">
        <v>14</v>
      </c>
      <c r="B13" s="66"/>
      <c r="C13" s="66"/>
      <c r="D13" s="66" t="s">
        <v>15</v>
      </c>
      <c r="E13" s="182"/>
      <c r="F13" s="183"/>
      <c r="G13" s="183"/>
      <c r="H13" s="183"/>
      <c r="I13" s="184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</row>
    <row r="14" spans="1:26" ht="7.5" customHeight="1">
      <c r="A14" s="67"/>
      <c r="B14" s="66"/>
      <c r="C14" s="66"/>
      <c r="D14" s="66"/>
      <c r="E14" s="68"/>
      <c r="F14" s="68"/>
      <c r="G14" s="68"/>
      <c r="H14" s="68"/>
      <c r="I14" s="68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</row>
    <row r="15" spans="1:26" ht="15.75" customHeight="1">
      <c r="A15" s="67" t="s">
        <v>16</v>
      </c>
      <c r="B15" s="66"/>
      <c r="C15" s="66"/>
      <c r="D15" s="66" t="s">
        <v>15</v>
      </c>
      <c r="E15" s="182"/>
      <c r="F15" s="183"/>
      <c r="G15" s="183"/>
      <c r="H15" s="183"/>
      <c r="I15" s="184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</row>
    <row r="16" spans="1:26" ht="8.25" customHeight="1">
      <c r="A16" s="67"/>
      <c r="B16" s="66"/>
      <c r="C16" s="66"/>
      <c r="D16" s="66"/>
      <c r="E16" s="69"/>
      <c r="F16" s="69"/>
      <c r="G16" s="69"/>
      <c r="H16" s="69"/>
      <c r="I16" s="69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</row>
    <row r="17" spans="1:26" ht="15" customHeight="1">
      <c r="A17" s="67" t="s">
        <v>191</v>
      </c>
      <c r="B17" s="63"/>
      <c r="C17" s="63"/>
      <c r="D17" s="66" t="s">
        <v>15</v>
      </c>
      <c r="E17" s="108"/>
      <c r="F17" s="67"/>
      <c r="G17" s="1"/>
      <c r="H17" s="63"/>
      <c r="I17" s="15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</row>
    <row r="18" spans="1:26" ht="15" customHeight="1">
      <c r="A18" s="63"/>
      <c r="B18" s="63"/>
      <c r="C18" s="63"/>
      <c r="D18" s="63"/>
      <c r="E18" s="63"/>
      <c r="F18" s="63"/>
      <c r="G18" s="63"/>
      <c r="H18" s="63"/>
      <c r="I18" s="63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0.5" customHeight="1">
      <c r="A19" s="74"/>
      <c r="B19" s="75"/>
      <c r="C19" s="76"/>
      <c r="D19" s="76"/>
      <c r="E19" s="76"/>
      <c r="F19" s="76"/>
      <c r="G19" s="76"/>
      <c r="H19" s="76"/>
      <c r="I19" s="76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>
      <c r="A20" s="67"/>
      <c r="B20" s="67"/>
      <c r="C20" s="67"/>
      <c r="D20" s="67"/>
      <c r="E20" s="67"/>
      <c r="F20" s="109"/>
      <c r="G20" s="67"/>
      <c r="H20" s="67"/>
      <c r="I20" s="109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>
      <c r="A21" s="77" t="s">
        <v>18</v>
      </c>
      <c r="B21" s="63"/>
      <c r="C21" s="67"/>
      <c r="D21" s="67"/>
      <c r="E21" s="192"/>
      <c r="F21" s="158"/>
      <c r="G21" s="67"/>
      <c r="H21" s="67" t="s">
        <v>19</v>
      </c>
      <c r="I21" s="78" t="s">
        <v>20</v>
      </c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</row>
    <row r="22" spans="1:26" ht="14.25" customHeight="1">
      <c r="A22" s="72"/>
      <c r="B22" s="73"/>
      <c r="C22" s="73"/>
      <c r="D22" s="73"/>
      <c r="E22" s="73"/>
      <c r="F22" s="73"/>
      <c r="G22" s="73"/>
      <c r="H22" s="73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</row>
    <row r="23" spans="1:26" ht="15" customHeight="1">
      <c r="A23" s="161" t="s">
        <v>21</v>
      </c>
      <c r="B23" s="163" t="s">
        <v>22</v>
      </c>
      <c r="C23" s="164"/>
      <c r="D23" s="164"/>
      <c r="E23" s="165"/>
      <c r="F23" s="161" t="s">
        <v>23</v>
      </c>
      <c r="G23" s="161" t="s">
        <v>24</v>
      </c>
      <c r="H23" s="161" t="s">
        <v>25</v>
      </c>
      <c r="I23" s="161" t="s">
        <v>26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>
      <c r="A24" s="162"/>
      <c r="B24" s="166"/>
      <c r="C24" s="167"/>
      <c r="D24" s="167"/>
      <c r="E24" s="168"/>
      <c r="F24" s="162"/>
      <c r="G24" s="169"/>
      <c r="H24" s="169"/>
      <c r="I24" s="169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6.5" customHeight="1">
      <c r="A25" s="52" t="s">
        <v>192</v>
      </c>
      <c r="B25" s="156" t="s">
        <v>193</v>
      </c>
      <c r="C25" s="157"/>
      <c r="D25" s="157"/>
      <c r="E25" s="171"/>
      <c r="F25" s="25">
        <v>2</v>
      </c>
      <c r="G25" s="83"/>
      <c r="H25" s="81">
        <f t="shared" ref="H25:H32" si="0">IF(G25="DLI",0,F25*G25)</f>
        <v>0</v>
      </c>
      <c r="I25" s="8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6.5" customHeight="1">
      <c r="A26" s="44" t="s">
        <v>194</v>
      </c>
      <c r="B26" s="172" t="s">
        <v>195</v>
      </c>
      <c r="C26" s="157"/>
      <c r="D26" s="157"/>
      <c r="E26" s="158"/>
      <c r="F26" s="25">
        <v>2</v>
      </c>
      <c r="G26" s="83"/>
      <c r="H26" s="81">
        <f t="shared" si="0"/>
        <v>0</v>
      </c>
      <c r="I26" s="82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6.5" customHeight="1">
      <c r="A27" s="44" t="s">
        <v>196</v>
      </c>
      <c r="B27" s="156" t="s">
        <v>197</v>
      </c>
      <c r="C27" s="157"/>
      <c r="D27" s="157"/>
      <c r="E27" s="171"/>
      <c r="F27" s="53">
        <v>4</v>
      </c>
      <c r="G27" s="83"/>
      <c r="H27" s="81">
        <f t="shared" si="0"/>
        <v>0</v>
      </c>
      <c r="I27" s="82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>
      <c r="A28" s="44" t="s">
        <v>198</v>
      </c>
      <c r="B28" s="172" t="s">
        <v>199</v>
      </c>
      <c r="C28" s="157"/>
      <c r="D28" s="157"/>
      <c r="E28" s="158"/>
      <c r="F28" s="25">
        <v>3</v>
      </c>
      <c r="G28" s="83"/>
      <c r="H28" s="81">
        <f t="shared" si="0"/>
        <v>0</v>
      </c>
      <c r="I28" s="82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</row>
    <row r="29" spans="1:26" ht="16.5" customHeight="1">
      <c r="A29" s="44" t="s">
        <v>200</v>
      </c>
      <c r="B29" s="156" t="s">
        <v>201</v>
      </c>
      <c r="C29" s="157"/>
      <c r="D29" s="157"/>
      <c r="E29" s="171"/>
      <c r="F29" s="25">
        <v>3</v>
      </c>
      <c r="G29" s="83"/>
      <c r="H29" s="81">
        <f t="shared" si="0"/>
        <v>0</v>
      </c>
      <c r="I29" s="82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</row>
    <row r="30" spans="1:26" ht="16.5" customHeight="1">
      <c r="A30" s="44" t="s">
        <v>202</v>
      </c>
      <c r="B30" s="172" t="s">
        <v>203</v>
      </c>
      <c r="C30" s="157"/>
      <c r="D30" s="157"/>
      <c r="E30" s="158"/>
      <c r="F30" s="25">
        <v>3</v>
      </c>
      <c r="G30" s="83"/>
      <c r="H30" s="81">
        <f t="shared" si="0"/>
        <v>0</v>
      </c>
      <c r="I30" s="82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</row>
    <row r="31" spans="1:26" ht="19.5" customHeight="1">
      <c r="A31" s="44" t="s">
        <v>204</v>
      </c>
      <c r="B31" s="156" t="s">
        <v>205</v>
      </c>
      <c r="C31" s="157"/>
      <c r="D31" s="157"/>
      <c r="E31" s="171"/>
      <c r="F31" s="25">
        <v>3</v>
      </c>
      <c r="G31" s="83"/>
      <c r="H31" s="81">
        <f t="shared" si="0"/>
        <v>0</v>
      </c>
      <c r="I31" s="82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</row>
    <row r="32" spans="1:26" ht="16.5" customHeight="1">
      <c r="A32" s="44" t="s">
        <v>206</v>
      </c>
      <c r="B32" s="156" t="s">
        <v>207</v>
      </c>
      <c r="C32" s="157"/>
      <c r="D32" s="157"/>
      <c r="E32" s="171"/>
      <c r="F32" s="25">
        <v>2</v>
      </c>
      <c r="G32" s="83"/>
      <c r="H32" s="81">
        <f t="shared" si="0"/>
        <v>0</v>
      </c>
      <c r="I32" s="82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</row>
    <row r="33" spans="1:26" ht="14.25" customHeight="1">
      <c r="A33" s="84"/>
      <c r="B33" s="46"/>
      <c r="C33" s="46"/>
      <c r="D33" s="46"/>
      <c r="E33" s="47" t="s">
        <v>39</v>
      </c>
      <c r="F33" s="34">
        <f>IF(G25="",0,F25)+IF(G26="",0,F26)+IF(G27="",0,F27)+IF(G28="",0,F28)+IF(G29="",0,F29)+IF(G30="",0,F30)+IF(G31="",0,F31)+IF(G32="",0,F32)</f>
        <v>0</v>
      </c>
      <c r="G33" s="85" t="s">
        <v>25</v>
      </c>
      <c r="H33" s="110">
        <f>SUM(H25:H32)</f>
        <v>0</v>
      </c>
      <c r="I33" s="82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</row>
    <row r="34" spans="1:26" ht="14.25" customHeight="1">
      <c r="A34" s="88"/>
      <c r="B34" s="50"/>
      <c r="C34" s="50"/>
      <c r="D34" s="50"/>
      <c r="E34" s="40"/>
      <c r="F34" s="159" t="s">
        <v>40</v>
      </c>
      <c r="G34" s="158"/>
      <c r="H34" s="41">
        <f>IFERROR(H33/F33,0)</f>
        <v>0</v>
      </c>
      <c r="I34" s="111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</row>
    <row r="35" spans="1:26" ht="14.25" customHeight="1">
      <c r="A35" s="89"/>
      <c r="B35" s="32"/>
      <c r="C35" s="32"/>
      <c r="D35" s="32"/>
      <c r="E35" s="32"/>
      <c r="F35" s="90"/>
      <c r="G35" s="90"/>
      <c r="H35" s="91"/>
      <c r="I35" s="76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</row>
    <row r="36" spans="1:26" ht="14.25" customHeight="1">
      <c r="A36" s="74"/>
      <c r="B36" s="75"/>
      <c r="C36" s="76"/>
      <c r="D36" s="76"/>
      <c r="E36" s="76"/>
      <c r="F36" s="76"/>
      <c r="G36" s="76"/>
      <c r="H36" s="76"/>
      <c r="I36" s="112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</row>
    <row r="37" spans="1:26" ht="13.5" customHeight="1">
      <c r="A37" s="77" t="s">
        <v>18</v>
      </c>
      <c r="B37" s="63"/>
      <c r="C37" s="67"/>
      <c r="D37" s="67"/>
      <c r="E37" s="192"/>
      <c r="F37" s="158"/>
      <c r="G37" s="67"/>
      <c r="H37" s="67" t="s">
        <v>19</v>
      </c>
      <c r="I37" s="78" t="s">
        <v>41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" customHeight="1">
      <c r="A38" s="72"/>
      <c r="B38" s="73"/>
      <c r="C38" s="73"/>
      <c r="D38" s="73"/>
      <c r="E38" s="73"/>
      <c r="F38" s="73"/>
      <c r="G38" s="73"/>
      <c r="H38" s="73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>
      <c r="A39" s="161" t="s">
        <v>21</v>
      </c>
      <c r="B39" s="163" t="s">
        <v>22</v>
      </c>
      <c r="C39" s="164"/>
      <c r="D39" s="164"/>
      <c r="E39" s="165"/>
      <c r="F39" s="161" t="s">
        <v>23</v>
      </c>
      <c r="G39" s="161" t="s">
        <v>24</v>
      </c>
      <c r="H39" s="161" t="s">
        <v>25</v>
      </c>
      <c r="I39" s="161" t="s">
        <v>26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>
      <c r="A40" s="162"/>
      <c r="B40" s="166"/>
      <c r="C40" s="167"/>
      <c r="D40" s="167"/>
      <c r="E40" s="168"/>
      <c r="F40" s="162"/>
      <c r="G40" s="169"/>
      <c r="H40" s="169"/>
      <c r="I40" s="169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52" t="s">
        <v>208</v>
      </c>
      <c r="B41" s="156" t="s">
        <v>209</v>
      </c>
      <c r="C41" s="157"/>
      <c r="D41" s="157"/>
      <c r="E41" s="171"/>
      <c r="F41" s="25">
        <v>2</v>
      </c>
      <c r="G41" s="83"/>
      <c r="H41" s="81">
        <f t="shared" ref="H41:H48" si="1">IF(G41="DLI",0,F41*G41)</f>
        <v>0</v>
      </c>
      <c r="I41" s="82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52" t="s">
        <v>210</v>
      </c>
      <c r="B42" s="156" t="s">
        <v>211</v>
      </c>
      <c r="C42" s="157"/>
      <c r="D42" s="157"/>
      <c r="E42" s="171"/>
      <c r="F42" s="25">
        <v>4</v>
      </c>
      <c r="G42" s="83"/>
      <c r="H42" s="81">
        <f t="shared" si="1"/>
        <v>0</v>
      </c>
      <c r="I42" s="82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</row>
    <row r="43" spans="1:26" ht="15.75" customHeight="1">
      <c r="A43" s="52" t="s">
        <v>212</v>
      </c>
      <c r="B43" s="156" t="s">
        <v>213</v>
      </c>
      <c r="C43" s="157"/>
      <c r="D43" s="157"/>
      <c r="E43" s="171"/>
      <c r="F43" s="25">
        <v>3</v>
      </c>
      <c r="G43" s="83"/>
      <c r="H43" s="81">
        <f t="shared" si="1"/>
        <v>0</v>
      </c>
      <c r="I43" s="82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</row>
    <row r="44" spans="1:26" ht="15.75" customHeight="1">
      <c r="A44" s="52" t="s">
        <v>214</v>
      </c>
      <c r="B44" s="156" t="s">
        <v>215</v>
      </c>
      <c r="C44" s="157"/>
      <c r="D44" s="157"/>
      <c r="E44" s="171"/>
      <c r="F44" s="25">
        <v>3</v>
      </c>
      <c r="G44" s="83"/>
      <c r="H44" s="81">
        <f t="shared" si="1"/>
        <v>0</v>
      </c>
      <c r="I44" s="82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</row>
    <row r="45" spans="1:26" ht="15.75" customHeight="1">
      <c r="A45" s="52" t="s">
        <v>216</v>
      </c>
      <c r="B45" s="156" t="s">
        <v>217</v>
      </c>
      <c r="C45" s="157"/>
      <c r="D45" s="157"/>
      <c r="E45" s="171"/>
      <c r="F45" s="25">
        <v>3</v>
      </c>
      <c r="G45" s="83"/>
      <c r="H45" s="81">
        <f t="shared" si="1"/>
        <v>0</v>
      </c>
      <c r="I45" s="82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</row>
    <row r="46" spans="1:26" ht="15.75" customHeight="1">
      <c r="A46" s="52" t="s">
        <v>218</v>
      </c>
      <c r="B46" s="156" t="s">
        <v>219</v>
      </c>
      <c r="C46" s="157"/>
      <c r="D46" s="157"/>
      <c r="E46" s="171"/>
      <c r="F46" s="25">
        <v>3</v>
      </c>
      <c r="G46" s="83"/>
      <c r="H46" s="81">
        <f t="shared" si="1"/>
        <v>0</v>
      </c>
      <c r="I46" s="82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</row>
    <row r="47" spans="1:26" ht="15.75" customHeight="1">
      <c r="A47" s="52" t="s">
        <v>220</v>
      </c>
      <c r="B47" s="156" t="s">
        <v>221</v>
      </c>
      <c r="C47" s="157"/>
      <c r="D47" s="157"/>
      <c r="E47" s="171"/>
      <c r="F47" s="25">
        <v>2</v>
      </c>
      <c r="G47" s="83"/>
      <c r="H47" s="81">
        <f t="shared" si="1"/>
        <v>0</v>
      </c>
      <c r="I47" s="82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</row>
    <row r="48" spans="1:26" ht="24.75" customHeight="1">
      <c r="A48" s="52" t="s">
        <v>222</v>
      </c>
      <c r="B48" s="156" t="s">
        <v>223</v>
      </c>
      <c r="C48" s="157"/>
      <c r="D48" s="157"/>
      <c r="E48" s="171"/>
      <c r="F48" s="25">
        <v>2</v>
      </c>
      <c r="G48" s="83"/>
      <c r="H48" s="81">
        <f t="shared" si="1"/>
        <v>0</v>
      </c>
      <c r="I48" s="82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</row>
    <row r="49" spans="1:26" ht="15" customHeight="1">
      <c r="A49" s="84"/>
      <c r="B49" s="46"/>
      <c r="C49" s="46"/>
      <c r="D49" s="46"/>
      <c r="E49" s="47" t="s">
        <v>39</v>
      </c>
      <c r="F49" s="34">
        <f>IF(G41="",0,F41)+IF(G42="",0,F42)+IF(G43="",0,F43)+IF(G44="",0,F44)+IF(G45="",0,F45)+IF(G46="",0,F46)+IF(G47="",0,F47)+IF(G48="",0,F48)</f>
        <v>0</v>
      </c>
      <c r="G49" s="85" t="s">
        <v>25</v>
      </c>
      <c r="H49" s="110">
        <f>SUM(H41:H48)</f>
        <v>0</v>
      </c>
      <c r="I49" s="82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</row>
    <row r="50" spans="1:26" ht="15" customHeight="1">
      <c r="A50" s="88"/>
      <c r="B50" s="50"/>
      <c r="C50" s="50"/>
      <c r="D50" s="50"/>
      <c r="E50" s="40"/>
      <c r="F50" s="159" t="s">
        <v>40</v>
      </c>
      <c r="G50" s="158"/>
      <c r="H50" s="41">
        <f>IFERROR(H49/F49,0)</f>
        <v>0</v>
      </c>
      <c r="I50" s="113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>
      <c r="A51" s="74"/>
      <c r="B51" s="75"/>
      <c r="C51" s="76"/>
      <c r="D51" s="76"/>
      <c r="E51" s="76"/>
      <c r="F51" s="76"/>
      <c r="G51" s="76"/>
      <c r="H51" s="76"/>
      <c r="I51" s="11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77" t="s">
        <v>18</v>
      </c>
      <c r="B52" s="63"/>
      <c r="C52" s="67"/>
      <c r="D52" s="67"/>
      <c r="E52" s="192"/>
      <c r="F52" s="158"/>
      <c r="G52" s="67"/>
      <c r="H52" s="67" t="s">
        <v>19</v>
      </c>
      <c r="I52" s="78" t="s">
        <v>224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0.5" customHeight="1">
      <c r="A53" s="72"/>
      <c r="B53" s="73"/>
      <c r="C53" s="73"/>
      <c r="D53" s="73"/>
      <c r="E53" s="73"/>
      <c r="F53" s="73"/>
      <c r="G53" s="73"/>
      <c r="H53" s="73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customHeight="1">
      <c r="A54" s="161" t="s">
        <v>21</v>
      </c>
      <c r="B54" s="163" t="s">
        <v>22</v>
      </c>
      <c r="C54" s="164"/>
      <c r="D54" s="164"/>
      <c r="E54" s="165"/>
      <c r="F54" s="161" t="s">
        <v>23</v>
      </c>
      <c r="G54" s="161" t="s">
        <v>24</v>
      </c>
      <c r="H54" s="161" t="s">
        <v>25</v>
      </c>
      <c r="I54" s="161" t="s">
        <v>26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 customHeight="1">
      <c r="A55" s="162"/>
      <c r="B55" s="166"/>
      <c r="C55" s="167"/>
      <c r="D55" s="167"/>
      <c r="E55" s="168"/>
      <c r="F55" s="162"/>
      <c r="G55" s="169"/>
      <c r="H55" s="169"/>
      <c r="I55" s="169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6.5" customHeight="1">
      <c r="A56" s="44" t="s">
        <v>225</v>
      </c>
      <c r="B56" s="156" t="s">
        <v>226</v>
      </c>
      <c r="C56" s="157"/>
      <c r="D56" s="157"/>
      <c r="E56" s="171"/>
      <c r="F56" s="25">
        <v>4</v>
      </c>
      <c r="G56" s="83"/>
      <c r="H56" s="81">
        <f t="shared" ref="H56:H63" si="2">IF(G56="DLI",0,F56*G56)</f>
        <v>0</v>
      </c>
      <c r="I56" s="8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6.5" customHeight="1">
      <c r="A57" s="44" t="s">
        <v>227</v>
      </c>
      <c r="B57" s="172" t="s">
        <v>228</v>
      </c>
      <c r="C57" s="157"/>
      <c r="D57" s="157"/>
      <c r="E57" s="158"/>
      <c r="F57" s="25">
        <v>3</v>
      </c>
      <c r="G57" s="83"/>
      <c r="H57" s="81">
        <f t="shared" si="2"/>
        <v>0</v>
      </c>
      <c r="I57" s="8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6.5" customHeight="1">
      <c r="A58" s="44" t="s">
        <v>229</v>
      </c>
      <c r="B58" s="156" t="s">
        <v>230</v>
      </c>
      <c r="C58" s="157"/>
      <c r="D58" s="157"/>
      <c r="E58" s="171"/>
      <c r="F58" s="25">
        <v>3</v>
      </c>
      <c r="G58" s="83"/>
      <c r="H58" s="81">
        <f t="shared" si="2"/>
        <v>0</v>
      </c>
      <c r="I58" s="82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</row>
    <row r="59" spans="1:26" ht="23.25" customHeight="1">
      <c r="A59" s="44" t="s">
        <v>231</v>
      </c>
      <c r="B59" s="156" t="s">
        <v>232</v>
      </c>
      <c r="C59" s="157"/>
      <c r="D59" s="157"/>
      <c r="E59" s="171"/>
      <c r="F59" s="25">
        <v>3</v>
      </c>
      <c r="G59" s="83"/>
      <c r="H59" s="81">
        <f t="shared" si="2"/>
        <v>0</v>
      </c>
      <c r="I59" s="82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</row>
    <row r="60" spans="1:26" ht="19.5" customHeight="1">
      <c r="A60" s="44" t="s">
        <v>233</v>
      </c>
      <c r="B60" s="172" t="s">
        <v>234</v>
      </c>
      <c r="C60" s="157"/>
      <c r="D60" s="157"/>
      <c r="E60" s="158"/>
      <c r="F60" s="25">
        <v>3</v>
      </c>
      <c r="G60" s="83"/>
      <c r="H60" s="81">
        <f t="shared" si="2"/>
        <v>0</v>
      </c>
      <c r="I60" s="82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</row>
    <row r="61" spans="1:26" ht="16.5" customHeight="1">
      <c r="A61" s="44" t="s">
        <v>235</v>
      </c>
      <c r="B61" s="156" t="s">
        <v>236</v>
      </c>
      <c r="C61" s="157"/>
      <c r="D61" s="157"/>
      <c r="E61" s="171"/>
      <c r="F61" s="25">
        <v>3</v>
      </c>
      <c r="G61" s="83"/>
      <c r="H61" s="81">
        <f t="shared" si="2"/>
        <v>0</v>
      </c>
      <c r="I61" s="82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</row>
    <row r="62" spans="1:26" ht="22.5" customHeight="1">
      <c r="A62" s="44" t="s">
        <v>237</v>
      </c>
      <c r="B62" s="156" t="s">
        <v>238</v>
      </c>
      <c r="C62" s="157"/>
      <c r="D62" s="157"/>
      <c r="E62" s="171"/>
      <c r="F62" s="25">
        <v>2</v>
      </c>
      <c r="G62" s="83"/>
      <c r="H62" s="81">
        <f t="shared" si="2"/>
        <v>0</v>
      </c>
      <c r="I62" s="82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</row>
    <row r="63" spans="1:26" ht="16.5" customHeight="1">
      <c r="A63" s="44" t="s">
        <v>239</v>
      </c>
      <c r="B63" s="156" t="s">
        <v>240</v>
      </c>
      <c r="C63" s="157"/>
      <c r="D63" s="157"/>
      <c r="E63" s="171"/>
      <c r="F63" s="25">
        <v>2</v>
      </c>
      <c r="G63" s="83"/>
      <c r="H63" s="81">
        <f t="shared" si="2"/>
        <v>0</v>
      </c>
      <c r="I63" s="82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</row>
    <row r="64" spans="1:26" ht="15" customHeight="1">
      <c r="A64" s="84"/>
      <c r="B64" s="46"/>
      <c r="C64" s="46"/>
      <c r="D64" s="46"/>
      <c r="E64" s="47" t="s">
        <v>39</v>
      </c>
      <c r="F64" s="34">
        <f>IF(G56="",0,F56)+IF(G57="",0,F57)+IF(G58="",0,F58)+IF(G59="",0,F59)+IF(G60="",0,F60)+IF(G61="",0,F61)+IF(G62="",0,F62)+IF(G63="",0,F63)</f>
        <v>0</v>
      </c>
      <c r="G64" s="85" t="s">
        <v>25</v>
      </c>
      <c r="H64" s="115">
        <f>SUM(H56:H63)</f>
        <v>0</v>
      </c>
      <c r="I64" s="8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" customHeight="1">
      <c r="A65" s="88"/>
      <c r="B65" s="50"/>
      <c r="C65" s="50"/>
      <c r="D65" s="50"/>
      <c r="E65" s="40"/>
      <c r="F65" s="159" t="s">
        <v>241</v>
      </c>
      <c r="G65" s="158"/>
      <c r="H65" s="41">
        <f>IFERROR(H64/F64,0)</f>
        <v>0</v>
      </c>
      <c r="I65" s="113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0.5" customHeight="1">
      <c r="A66" s="74"/>
      <c r="B66" s="75"/>
      <c r="C66" s="76"/>
      <c r="D66" s="76"/>
      <c r="E66" s="76"/>
      <c r="F66" s="76"/>
      <c r="G66" s="76"/>
      <c r="H66" s="76"/>
      <c r="I66" s="109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>
      <c r="A67" s="77" t="s">
        <v>18</v>
      </c>
      <c r="B67" s="63"/>
      <c r="C67" s="67"/>
      <c r="D67" s="67"/>
      <c r="E67" s="192"/>
      <c r="F67" s="158"/>
      <c r="G67" s="67"/>
      <c r="H67" s="67" t="s">
        <v>19</v>
      </c>
      <c r="I67" s="78" t="s">
        <v>67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0.5" customHeight="1">
      <c r="A68" s="72"/>
      <c r="B68" s="73"/>
      <c r="C68" s="73"/>
      <c r="D68" s="73"/>
      <c r="E68" s="73"/>
      <c r="F68" s="73"/>
      <c r="G68" s="73"/>
      <c r="H68" s="73"/>
      <c r="I68" s="109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" customHeight="1">
      <c r="A69" s="161" t="s">
        <v>21</v>
      </c>
      <c r="B69" s="163" t="s">
        <v>22</v>
      </c>
      <c r="C69" s="164"/>
      <c r="D69" s="164"/>
      <c r="E69" s="165"/>
      <c r="F69" s="161" t="s">
        <v>23</v>
      </c>
      <c r="G69" s="161" t="s">
        <v>24</v>
      </c>
      <c r="H69" s="195" t="s">
        <v>25</v>
      </c>
      <c r="I69" s="161" t="s">
        <v>26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" customHeight="1">
      <c r="A70" s="162"/>
      <c r="B70" s="166"/>
      <c r="C70" s="167"/>
      <c r="D70" s="167"/>
      <c r="E70" s="168"/>
      <c r="F70" s="162"/>
      <c r="G70" s="169"/>
      <c r="H70" s="196"/>
      <c r="I70" s="169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" customHeight="1">
      <c r="A71" s="52" t="s">
        <v>242</v>
      </c>
      <c r="B71" s="172" t="s">
        <v>243</v>
      </c>
      <c r="C71" s="157"/>
      <c r="D71" s="157"/>
      <c r="E71" s="158"/>
      <c r="F71" s="53">
        <v>2</v>
      </c>
      <c r="G71" s="116"/>
      <c r="H71" s="81">
        <f t="shared" ref="H71:H78" si="3">IF(G71="DLI",0,F71*G71)</f>
        <v>0</v>
      </c>
      <c r="I71" s="117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" customHeight="1">
      <c r="A72" s="52" t="s">
        <v>244</v>
      </c>
      <c r="B72" s="172" t="s">
        <v>245</v>
      </c>
      <c r="C72" s="157"/>
      <c r="D72" s="157"/>
      <c r="E72" s="158"/>
      <c r="F72" s="53">
        <v>4</v>
      </c>
      <c r="G72" s="116"/>
      <c r="H72" s="81">
        <f t="shared" si="3"/>
        <v>0</v>
      </c>
      <c r="I72" s="117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" customHeight="1">
      <c r="A73" s="52" t="s">
        <v>246</v>
      </c>
      <c r="B73" s="172" t="s">
        <v>247</v>
      </c>
      <c r="C73" s="157"/>
      <c r="D73" s="157"/>
      <c r="E73" s="158"/>
      <c r="F73" s="53">
        <v>3</v>
      </c>
      <c r="G73" s="116"/>
      <c r="H73" s="81">
        <f t="shared" si="3"/>
        <v>0</v>
      </c>
      <c r="I73" s="117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" customHeight="1">
      <c r="A74" s="52" t="s">
        <v>248</v>
      </c>
      <c r="B74" s="172" t="s">
        <v>249</v>
      </c>
      <c r="C74" s="157"/>
      <c r="D74" s="157"/>
      <c r="E74" s="158"/>
      <c r="F74" s="53">
        <v>3</v>
      </c>
      <c r="G74" s="116"/>
      <c r="H74" s="81">
        <f t="shared" si="3"/>
        <v>0</v>
      </c>
      <c r="I74" s="117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" customHeight="1">
      <c r="A75" s="52" t="s">
        <v>250</v>
      </c>
      <c r="B75" s="172" t="s">
        <v>251</v>
      </c>
      <c r="C75" s="157"/>
      <c r="D75" s="157"/>
      <c r="E75" s="158"/>
      <c r="F75" s="53">
        <v>3</v>
      </c>
      <c r="G75" s="116"/>
      <c r="H75" s="81">
        <f t="shared" si="3"/>
        <v>0</v>
      </c>
      <c r="I75" s="117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" customHeight="1">
      <c r="A76" s="52" t="s">
        <v>252</v>
      </c>
      <c r="B76" s="172" t="s">
        <v>253</v>
      </c>
      <c r="C76" s="157"/>
      <c r="D76" s="157"/>
      <c r="E76" s="158"/>
      <c r="F76" s="53">
        <v>3</v>
      </c>
      <c r="G76" s="116"/>
      <c r="H76" s="81">
        <f t="shared" si="3"/>
        <v>0</v>
      </c>
      <c r="I76" s="117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" customHeight="1">
      <c r="A77" s="52" t="s">
        <v>254</v>
      </c>
      <c r="B77" s="172" t="s">
        <v>255</v>
      </c>
      <c r="C77" s="157"/>
      <c r="D77" s="157"/>
      <c r="E77" s="158"/>
      <c r="F77" s="53">
        <v>2</v>
      </c>
      <c r="G77" s="116"/>
      <c r="H77" s="81">
        <f t="shared" si="3"/>
        <v>0</v>
      </c>
      <c r="I77" s="117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" customHeight="1">
      <c r="A78" s="52" t="s">
        <v>198</v>
      </c>
      <c r="B78" s="172" t="s">
        <v>256</v>
      </c>
      <c r="C78" s="157"/>
      <c r="D78" s="157"/>
      <c r="E78" s="158"/>
      <c r="F78" s="53">
        <v>3</v>
      </c>
      <c r="G78" s="116"/>
      <c r="H78" s="81">
        <f t="shared" si="3"/>
        <v>0</v>
      </c>
      <c r="I78" s="117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" customHeight="1">
      <c r="A79" s="84"/>
      <c r="B79" s="46"/>
      <c r="C79" s="46"/>
      <c r="D79" s="46"/>
      <c r="E79" s="47" t="s">
        <v>39</v>
      </c>
      <c r="F79" s="34">
        <f>IF(G71="",0,F71)+IF(G72="",0,F72)+IF(G73="",0,F73)+IF(G74="",0,F74)+IF(G75="",0,F75)+IF(G76="",0,F76)+IF(G77="",0,F77)+IF(G78="",0,F78)</f>
        <v>0</v>
      </c>
      <c r="G79" s="85" t="s">
        <v>25</v>
      </c>
      <c r="H79" s="115">
        <f>SUM(H71:H78)</f>
        <v>0</v>
      </c>
      <c r="I79" s="8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" customHeight="1">
      <c r="A80" s="88"/>
      <c r="B80" s="50"/>
      <c r="C80" s="50"/>
      <c r="D80" s="50"/>
      <c r="E80" s="40"/>
      <c r="F80" s="159" t="s">
        <v>40</v>
      </c>
      <c r="G80" s="158"/>
      <c r="H80" s="41">
        <f>IFERROR(H79/F79,0)</f>
        <v>0</v>
      </c>
      <c r="I80" s="8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" customHeight="1">
      <c r="A81" s="89"/>
      <c r="B81" s="32"/>
      <c r="C81" s="32"/>
      <c r="D81" s="32"/>
      <c r="E81" s="32"/>
      <c r="F81" s="90"/>
      <c r="G81" s="90"/>
      <c r="H81" s="91"/>
      <c r="I81" s="67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0.5" customHeight="1">
      <c r="A82" s="74"/>
      <c r="B82" s="75"/>
      <c r="C82" s="76"/>
      <c r="D82" s="76"/>
      <c r="E82" s="76"/>
      <c r="F82" s="76"/>
      <c r="G82" s="76"/>
      <c r="H82" s="76"/>
      <c r="I82" s="118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>
      <c r="A83" s="77" t="s">
        <v>18</v>
      </c>
      <c r="B83" s="63"/>
      <c r="C83" s="67"/>
      <c r="D83" s="67"/>
      <c r="E83" s="192"/>
      <c r="F83" s="158"/>
      <c r="G83" s="67"/>
      <c r="H83" s="67" t="s">
        <v>19</v>
      </c>
      <c r="I83" s="78" t="s">
        <v>81</v>
      </c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" customHeight="1">
      <c r="A84" s="72"/>
      <c r="B84" s="73"/>
      <c r="C84" s="73"/>
      <c r="D84" s="73"/>
      <c r="E84" s="73"/>
      <c r="F84" s="73"/>
      <c r="G84" s="73"/>
      <c r="H84" s="73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" customHeight="1">
      <c r="A85" s="161" t="s">
        <v>21</v>
      </c>
      <c r="B85" s="163" t="s">
        <v>22</v>
      </c>
      <c r="C85" s="164"/>
      <c r="D85" s="164"/>
      <c r="E85" s="165"/>
      <c r="F85" s="161" t="s">
        <v>23</v>
      </c>
      <c r="G85" s="161" t="s">
        <v>24</v>
      </c>
      <c r="H85" s="161" t="s">
        <v>25</v>
      </c>
      <c r="I85" s="161" t="s">
        <v>26</v>
      </c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</row>
    <row r="86" spans="1:26" ht="15" customHeight="1">
      <c r="A86" s="162"/>
      <c r="B86" s="166"/>
      <c r="C86" s="167"/>
      <c r="D86" s="167"/>
      <c r="E86" s="168"/>
      <c r="F86" s="162"/>
      <c r="G86" s="169"/>
      <c r="H86" s="169"/>
      <c r="I86" s="16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</row>
    <row r="87" spans="1:26" ht="21.75" customHeight="1">
      <c r="A87" s="44" t="s">
        <v>257</v>
      </c>
      <c r="B87" s="156" t="s">
        <v>258</v>
      </c>
      <c r="C87" s="157"/>
      <c r="D87" s="157"/>
      <c r="E87" s="171"/>
      <c r="F87" s="25">
        <v>5</v>
      </c>
      <c r="G87" s="83"/>
      <c r="H87" s="81">
        <f t="shared" ref="H87:H91" si="4">IF(G87="DLI",0,F87*G87)</f>
        <v>0</v>
      </c>
      <c r="I87" s="82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</row>
    <row r="88" spans="1:26" ht="21.75" customHeight="1">
      <c r="A88" s="44" t="s">
        <v>259</v>
      </c>
      <c r="B88" s="156" t="s">
        <v>260</v>
      </c>
      <c r="C88" s="157"/>
      <c r="D88" s="157"/>
      <c r="E88" s="171"/>
      <c r="F88" s="25">
        <v>5</v>
      </c>
      <c r="G88" s="83"/>
      <c r="H88" s="81">
        <f t="shared" si="4"/>
        <v>0</v>
      </c>
      <c r="I88" s="82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</row>
    <row r="89" spans="1:26" ht="21.75" customHeight="1">
      <c r="A89" s="44" t="s">
        <v>261</v>
      </c>
      <c r="B89" s="172" t="s">
        <v>262</v>
      </c>
      <c r="C89" s="157"/>
      <c r="D89" s="157"/>
      <c r="E89" s="158"/>
      <c r="F89" s="25">
        <v>3</v>
      </c>
      <c r="G89" s="83"/>
      <c r="H89" s="81">
        <f t="shared" si="4"/>
        <v>0</v>
      </c>
      <c r="I89" s="82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</row>
    <row r="90" spans="1:26" ht="21.75" customHeight="1">
      <c r="A90" s="44" t="s">
        <v>263</v>
      </c>
      <c r="B90" s="156" t="s">
        <v>264</v>
      </c>
      <c r="C90" s="157"/>
      <c r="D90" s="157"/>
      <c r="E90" s="171"/>
      <c r="F90" s="25">
        <v>3</v>
      </c>
      <c r="G90" s="83"/>
      <c r="H90" s="81">
        <f t="shared" si="4"/>
        <v>0</v>
      </c>
      <c r="I90" s="82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</row>
    <row r="91" spans="1:26" ht="21.75" customHeight="1">
      <c r="A91" s="44" t="s">
        <v>212</v>
      </c>
      <c r="B91" s="156" t="s">
        <v>265</v>
      </c>
      <c r="C91" s="157"/>
      <c r="D91" s="157"/>
      <c r="E91" s="171"/>
      <c r="F91" s="25">
        <v>5</v>
      </c>
      <c r="G91" s="83"/>
      <c r="H91" s="81">
        <f t="shared" si="4"/>
        <v>0</v>
      </c>
      <c r="I91" s="82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</row>
    <row r="92" spans="1:26" ht="15.75" customHeight="1">
      <c r="A92" s="84"/>
      <c r="B92" s="46"/>
      <c r="C92" s="46"/>
      <c r="D92" s="46"/>
      <c r="E92" s="47" t="s">
        <v>39</v>
      </c>
      <c r="F92" s="34">
        <f>IF(G87="",0,F87)+IF(G88="",0,F88)+IF(G89="",0,F89)+IF(G90="",0,F90)+IF(G91="",0,F91)</f>
        <v>0</v>
      </c>
      <c r="G92" s="85"/>
      <c r="H92" s="115">
        <f>SUM(H87:H91)</f>
        <v>0</v>
      </c>
      <c r="I92" s="82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</row>
    <row r="93" spans="1:26" ht="15.75" customHeight="1">
      <c r="A93" s="88"/>
      <c r="B93" s="50"/>
      <c r="C93" s="50"/>
      <c r="D93" s="50"/>
      <c r="E93" s="40"/>
      <c r="F93" s="159" t="s">
        <v>40</v>
      </c>
      <c r="G93" s="158"/>
      <c r="H93" s="41">
        <f>IFERROR(H92/F92,0)</f>
        <v>0</v>
      </c>
      <c r="I93" s="113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" customHeight="1">
      <c r="A94" s="74"/>
      <c r="B94" s="75"/>
      <c r="C94" s="76"/>
      <c r="D94" s="76"/>
      <c r="E94" s="76"/>
      <c r="F94" s="76"/>
      <c r="G94" s="76"/>
      <c r="H94" s="76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>
      <c r="A95" s="77" t="s">
        <v>18</v>
      </c>
      <c r="B95" s="63"/>
      <c r="C95" s="67"/>
      <c r="D95" s="67"/>
      <c r="E95" s="192"/>
      <c r="F95" s="158"/>
      <c r="G95" s="67"/>
      <c r="H95" s="67" t="s">
        <v>19</v>
      </c>
      <c r="I95" s="78" t="s">
        <v>94</v>
      </c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" customHeight="1">
      <c r="A96" s="72"/>
      <c r="B96" s="73"/>
      <c r="C96" s="73"/>
      <c r="D96" s="73"/>
      <c r="E96" s="73"/>
      <c r="F96" s="73"/>
      <c r="G96" s="73"/>
      <c r="H96" s="73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</row>
    <row r="97" spans="1:26" ht="15.75" customHeight="1">
      <c r="A97" s="161" t="s">
        <v>21</v>
      </c>
      <c r="B97" s="163" t="s">
        <v>22</v>
      </c>
      <c r="C97" s="164"/>
      <c r="D97" s="164"/>
      <c r="E97" s="165"/>
      <c r="F97" s="161" t="s">
        <v>23</v>
      </c>
      <c r="G97" s="161" t="s">
        <v>24</v>
      </c>
      <c r="H97" s="161" t="s">
        <v>25</v>
      </c>
      <c r="I97" s="161" t="s">
        <v>26</v>
      </c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</row>
    <row r="98" spans="1:26" ht="15.75" customHeight="1">
      <c r="A98" s="162"/>
      <c r="B98" s="166"/>
      <c r="C98" s="167"/>
      <c r="D98" s="167"/>
      <c r="E98" s="168"/>
      <c r="F98" s="162"/>
      <c r="G98" s="169"/>
      <c r="H98" s="169"/>
      <c r="I98" s="16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</row>
    <row r="99" spans="1:26" ht="21.75" customHeight="1">
      <c r="A99" s="44" t="s">
        <v>266</v>
      </c>
      <c r="B99" s="156" t="s">
        <v>267</v>
      </c>
      <c r="C99" s="157"/>
      <c r="D99" s="157"/>
      <c r="E99" s="171"/>
      <c r="F99" s="25">
        <v>6</v>
      </c>
      <c r="G99" s="83"/>
      <c r="H99" s="81">
        <f t="shared" ref="H99:H102" si="5">IF(G99="DLI",0,F99*G99)</f>
        <v>0</v>
      </c>
      <c r="I99" s="82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</row>
    <row r="100" spans="1:26" ht="21.75" customHeight="1">
      <c r="A100" s="44" t="s">
        <v>268</v>
      </c>
      <c r="B100" s="156" t="s">
        <v>269</v>
      </c>
      <c r="C100" s="157"/>
      <c r="D100" s="157"/>
      <c r="E100" s="171"/>
      <c r="F100" s="25">
        <v>6</v>
      </c>
      <c r="G100" s="83"/>
      <c r="H100" s="81">
        <f t="shared" si="5"/>
        <v>0</v>
      </c>
      <c r="I100" s="82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</row>
    <row r="101" spans="1:26" ht="21.75" customHeight="1">
      <c r="A101" s="44" t="s">
        <v>270</v>
      </c>
      <c r="B101" s="156" t="s">
        <v>271</v>
      </c>
      <c r="C101" s="157"/>
      <c r="D101" s="157"/>
      <c r="E101" s="171"/>
      <c r="F101" s="25">
        <v>4</v>
      </c>
      <c r="G101" s="83"/>
      <c r="H101" s="81">
        <f t="shared" si="5"/>
        <v>0</v>
      </c>
      <c r="I101" s="82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</row>
    <row r="102" spans="1:26" ht="21.75" customHeight="1">
      <c r="A102" s="44" t="s">
        <v>227</v>
      </c>
      <c r="B102" s="156" t="s">
        <v>272</v>
      </c>
      <c r="C102" s="157"/>
      <c r="D102" s="157"/>
      <c r="E102" s="171"/>
      <c r="F102" s="25">
        <v>6</v>
      </c>
      <c r="G102" s="83"/>
      <c r="H102" s="81">
        <f t="shared" si="5"/>
        <v>0</v>
      </c>
      <c r="I102" s="82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</row>
    <row r="103" spans="1:26" ht="15.75" customHeight="1">
      <c r="A103" s="84"/>
      <c r="B103" s="46"/>
      <c r="C103" s="46"/>
      <c r="D103" s="46"/>
      <c r="E103" s="47" t="s">
        <v>39</v>
      </c>
      <c r="F103" s="34">
        <f>IF(G99="",0,F99)+IF(G100="",0,F100)+IF(G101="",0,F101)+IF(G102="",0,F102)</f>
        <v>0</v>
      </c>
      <c r="G103" s="85" t="s">
        <v>25</v>
      </c>
      <c r="H103" s="115">
        <f>SUM(H99:H102)</f>
        <v>0</v>
      </c>
      <c r="I103" s="82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</row>
    <row r="104" spans="1:26" ht="15" customHeight="1">
      <c r="A104" s="88"/>
      <c r="B104" s="50"/>
      <c r="C104" s="50"/>
      <c r="D104" s="50"/>
      <c r="E104" s="40"/>
      <c r="F104" s="159" t="s">
        <v>40</v>
      </c>
      <c r="G104" s="158"/>
      <c r="H104" s="41">
        <f>IFERROR(H103/F103,0)</f>
        <v>0</v>
      </c>
      <c r="I104" s="119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</row>
    <row r="105" spans="1:26" ht="15.75" hidden="1" customHeight="1">
      <c r="A105" s="63"/>
      <c r="B105" s="63"/>
      <c r="C105" s="63"/>
      <c r="D105" s="63"/>
      <c r="E105" s="63"/>
      <c r="F105" s="63"/>
      <c r="G105" s="63"/>
      <c r="H105" s="63"/>
      <c r="I105" s="6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</row>
    <row r="106" spans="1:26" ht="15.75" hidden="1" customHeight="1">
      <c r="A106" s="66" t="s">
        <v>26</v>
      </c>
      <c r="B106" s="63"/>
      <c r="C106" s="63"/>
      <c r="D106" s="63"/>
      <c r="E106" s="120"/>
      <c r="F106" s="120"/>
      <c r="G106" s="120"/>
      <c r="H106" s="120"/>
      <c r="I106" s="120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</row>
    <row r="107" spans="1:26" ht="15.75" hidden="1" customHeight="1">
      <c r="A107" s="63"/>
      <c r="B107" s="63"/>
      <c r="C107" s="63"/>
      <c r="D107" s="63"/>
      <c r="E107" s="120"/>
      <c r="F107" s="120"/>
      <c r="G107" s="120"/>
      <c r="H107" s="120"/>
      <c r="I107" s="120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</row>
    <row r="108" spans="1:26" ht="15.75" hidden="1" customHeight="1">
      <c r="A108" s="63"/>
      <c r="B108" s="63"/>
      <c r="C108" s="63"/>
      <c r="D108" s="63"/>
      <c r="E108" s="120"/>
      <c r="F108" s="120"/>
      <c r="G108" s="120"/>
      <c r="H108" s="120"/>
      <c r="I108" s="121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</row>
    <row r="109" spans="1:26" ht="15.75" hidden="1" customHeight="1">
      <c r="A109" s="63"/>
      <c r="B109" s="63"/>
      <c r="C109" s="63"/>
      <c r="D109" s="63"/>
      <c r="E109" s="63"/>
      <c r="F109" s="63"/>
      <c r="G109" s="63"/>
      <c r="H109" s="63"/>
      <c r="I109" s="63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</row>
    <row r="110" spans="1:26" ht="15.75" hidden="1" customHeight="1">
      <c r="A110" s="63"/>
      <c r="B110" s="63"/>
      <c r="C110" s="63"/>
      <c r="D110" s="63"/>
      <c r="E110" s="63"/>
      <c r="F110" s="63"/>
      <c r="G110" s="63"/>
      <c r="H110" s="63"/>
      <c r="I110" s="63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</row>
    <row r="111" spans="1:26" ht="15.75" hidden="1" customHeight="1">
      <c r="A111" s="63"/>
      <c r="B111" s="63"/>
      <c r="C111" s="63"/>
      <c r="D111" s="63"/>
      <c r="E111" s="194" t="s">
        <v>187</v>
      </c>
      <c r="F111" s="175"/>
      <c r="G111" s="96">
        <v>73</v>
      </c>
      <c r="H111" s="63"/>
      <c r="I111" s="99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</row>
    <row r="112" spans="1:26" ht="15.75" hidden="1" customHeight="1">
      <c r="A112" s="89"/>
      <c r="B112" s="97"/>
      <c r="C112" s="97"/>
      <c r="D112" s="97"/>
      <c r="E112" s="194" t="s">
        <v>188</v>
      </c>
      <c r="F112" s="175"/>
      <c r="G112" s="98" t="s">
        <v>189</v>
      </c>
      <c r="H112" s="99"/>
      <c r="I112" s="99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</row>
    <row r="113" spans="1:26" ht="15.75" hidden="1" customHeight="1">
      <c r="A113" s="89"/>
      <c r="B113" s="101"/>
      <c r="C113" s="101"/>
      <c r="D113" s="97"/>
      <c r="E113" s="97"/>
      <c r="F113" s="97"/>
      <c r="G113" s="103"/>
      <c r="H113" s="99"/>
      <c r="I113" s="99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</row>
    <row r="114" spans="1:26" ht="15.75" hidden="1" customHeight="1">
      <c r="A114" s="89"/>
      <c r="B114" s="101"/>
      <c r="C114" s="101"/>
      <c r="D114" s="97"/>
      <c r="E114" s="97"/>
      <c r="F114" s="97"/>
      <c r="G114" s="103"/>
      <c r="H114" s="99"/>
      <c r="I114" s="104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</row>
    <row r="115" spans="1:26" ht="15.75" customHeight="1">
      <c r="A115" s="104"/>
      <c r="B115" s="105"/>
      <c r="C115" s="105"/>
      <c r="D115" s="104"/>
      <c r="E115" s="104"/>
      <c r="F115" s="104"/>
      <c r="G115" s="104"/>
      <c r="H115" s="104"/>
      <c r="I115" s="104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</row>
    <row r="116" spans="1:26" ht="15.75" customHeight="1">
      <c r="A116" s="104"/>
      <c r="B116" s="105"/>
      <c r="C116" s="106"/>
      <c r="D116" s="105"/>
      <c r="E116" s="105"/>
      <c r="F116" s="105"/>
      <c r="G116" s="105"/>
      <c r="H116" s="105"/>
      <c r="I116" s="1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</row>
    <row r="117" spans="1:26" ht="15.75" customHeight="1">
      <c r="A117" s="104"/>
      <c r="B117" s="104"/>
      <c r="C117" s="104"/>
      <c r="D117" s="104"/>
      <c r="E117" s="104"/>
      <c r="F117" s="104"/>
      <c r="G117" s="104"/>
      <c r="H117" s="104"/>
      <c r="I117" s="104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</row>
    <row r="118" spans="1:26" ht="15.75" customHeight="1">
      <c r="A118" s="104"/>
      <c r="B118" s="104"/>
      <c r="C118" s="104"/>
      <c r="D118" s="104"/>
      <c r="E118" s="104"/>
      <c r="F118" s="104"/>
      <c r="G118" s="104"/>
      <c r="H118" s="104"/>
      <c r="I118" s="69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</row>
    <row r="119" spans="1:26" ht="15.75" hidden="1" customHeight="1">
      <c r="A119" s="104"/>
      <c r="B119" s="69"/>
      <c r="C119" s="69"/>
      <c r="D119" s="69"/>
      <c r="E119" s="69"/>
      <c r="F119" s="69"/>
      <c r="G119" s="69"/>
      <c r="H119" s="69"/>
      <c r="I119" s="104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</row>
    <row r="120" spans="1:26" ht="15.75" hidden="1" customHeight="1">
      <c r="A120" s="104"/>
      <c r="B120" s="104"/>
      <c r="C120" s="104"/>
      <c r="D120" s="104"/>
      <c r="E120" s="104"/>
      <c r="F120" s="104"/>
      <c r="G120" s="104"/>
      <c r="H120" s="104"/>
      <c r="I120" s="63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</row>
    <row r="121" spans="1:26" ht="15.75" hidden="1" customHeight="1">
      <c r="A121" s="63"/>
      <c r="B121" s="63"/>
      <c r="C121" s="63"/>
      <c r="D121" s="63"/>
      <c r="E121" s="63"/>
      <c r="F121" s="63"/>
      <c r="G121" s="63"/>
      <c r="H121" s="63"/>
      <c r="I121" s="63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hidden="1" customHeight="1">
      <c r="A122" s="63"/>
      <c r="B122" s="63"/>
      <c r="C122" s="63"/>
      <c r="D122" s="63"/>
      <c r="E122" s="63"/>
      <c r="F122" s="63"/>
      <c r="G122" s="63"/>
      <c r="H122" s="63"/>
      <c r="I122" s="63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hidden="1" customHeight="1">
      <c r="A123" s="63"/>
      <c r="B123" s="63"/>
      <c r="C123" s="63"/>
      <c r="D123" s="63"/>
      <c r="E123" s="63"/>
      <c r="F123" s="63"/>
      <c r="G123" s="63"/>
      <c r="H123" s="63"/>
      <c r="I123" s="63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hidden="1" customHeight="1">
      <c r="A124" s="63"/>
      <c r="B124" s="63"/>
      <c r="C124" s="63"/>
      <c r="D124" s="63"/>
      <c r="E124" s="63"/>
      <c r="F124" s="63"/>
      <c r="G124" s="63"/>
      <c r="H124" s="63"/>
      <c r="I124" s="63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hidden="1" customHeight="1">
      <c r="A125" s="63"/>
      <c r="B125" s="63"/>
      <c r="C125" s="63"/>
      <c r="D125" s="63"/>
      <c r="E125" s="63"/>
      <c r="F125" s="63"/>
      <c r="G125" s="63"/>
      <c r="H125" s="63"/>
      <c r="I125" s="63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hidden="1" customHeight="1">
      <c r="A126" s="63"/>
      <c r="B126" s="63"/>
      <c r="C126" s="63"/>
      <c r="D126" s="63"/>
      <c r="E126" s="63"/>
      <c r="F126" s="63"/>
      <c r="G126" s="63"/>
      <c r="H126" s="63"/>
      <c r="I126" s="63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hidden="1" customHeight="1">
      <c r="A127" s="63"/>
      <c r="B127" s="63"/>
      <c r="C127" s="63"/>
      <c r="D127" s="63"/>
      <c r="E127" s="63"/>
      <c r="F127" s="63"/>
      <c r="G127" s="63"/>
      <c r="H127" s="63"/>
      <c r="I127" s="63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hidden="1" customHeight="1">
      <c r="A128" s="63"/>
      <c r="B128" s="63"/>
      <c r="C128" s="63"/>
      <c r="D128" s="63"/>
      <c r="E128" s="63"/>
      <c r="F128" s="63"/>
      <c r="G128" s="63"/>
      <c r="H128" s="63"/>
      <c r="I128" s="63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hidden="1" customHeight="1">
      <c r="A129" s="63"/>
      <c r="B129" s="63"/>
      <c r="C129" s="63"/>
      <c r="D129" s="63"/>
      <c r="E129" s="63"/>
      <c r="F129" s="63"/>
      <c r="G129" s="63"/>
      <c r="H129" s="63"/>
      <c r="I129" s="63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hidden="1" customHeight="1">
      <c r="A130" s="63"/>
      <c r="B130" s="63"/>
      <c r="C130" s="63"/>
      <c r="D130" s="63"/>
      <c r="E130" s="63"/>
      <c r="F130" s="63"/>
      <c r="G130" s="63"/>
      <c r="H130" s="63"/>
      <c r="I130" s="63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hidden="1" customHeight="1">
      <c r="A131" s="63"/>
      <c r="B131" s="63"/>
      <c r="C131" s="63"/>
      <c r="D131" s="63"/>
      <c r="E131" s="63"/>
      <c r="F131" s="63"/>
      <c r="G131" s="63"/>
      <c r="H131" s="63"/>
      <c r="I131" s="63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hidden="1" customHeight="1">
      <c r="A132" s="63"/>
      <c r="B132" s="63"/>
      <c r="C132" s="63"/>
      <c r="D132" s="63"/>
      <c r="E132" s="63"/>
      <c r="F132" s="63"/>
      <c r="G132" s="63"/>
      <c r="H132" s="63"/>
      <c r="I132" s="107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hidden="1" customHeight="1">
      <c r="A133" s="107"/>
      <c r="B133" s="107"/>
      <c r="C133" s="107"/>
      <c r="D133" s="107"/>
      <c r="E133" s="107"/>
      <c r="F133" s="107"/>
      <c r="G133" s="107"/>
      <c r="H133" s="107"/>
      <c r="I133" s="107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hidden="1" customHeight="1">
      <c r="A134" s="107"/>
      <c r="B134" s="107"/>
      <c r="C134" s="107"/>
      <c r="D134" s="107"/>
      <c r="E134" s="107"/>
      <c r="F134" s="107"/>
      <c r="G134" s="107"/>
      <c r="H134" s="107"/>
      <c r="I134" s="107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hidden="1" customHeight="1">
      <c r="A135" s="107"/>
      <c r="B135" s="107"/>
      <c r="C135" s="107"/>
      <c r="D135" s="107"/>
      <c r="E135" s="107"/>
      <c r="F135" s="107"/>
      <c r="G135" s="107"/>
      <c r="H135" s="107"/>
      <c r="I135" s="107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hidden="1" customHeight="1">
      <c r="A136" s="107"/>
      <c r="B136" s="107"/>
      <c r="C136" s="107"/>
      <c r="D136" s="107"/>
      <c r="E136" s="107"/>
      <c r="F136" s="107"/>
      <c r="G136" s="107"/>
      <c r="H136" s="107"/>
      <c r="I136" s="107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hidden="1" customHeight="1">
      <c r="A137" s="107"/>
      <c r="B137" s="107"/>
      <c r="C137" s="107"/>
      <c r="D137" s="107"/>
      <c r="E137" s="107"/>
      <c r="F137" s="107"/>
      <c r="G137" s="107"/>
      <c r="H137" s="107"/>
      <c r="I137" s="107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hidden="1" customHeight="1">
      <c r="A138" s="107"/>
      <c r="B138" s="107"/>
      <c r="C138" s="107"/>
      <c r="D138" s="107"/>
      <c r="E138" s="107"/>
      <c r="F138" s="107"/>
      <c r="G138" s="107"/>
      <c r="H138" s="107"/>
      <c r="I138" s="107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hidden="1" customHeight="1">
      <c r="A139" s="107"/>
      <c r="B139" s="107"/>
      <c r="C139" s="107"/>
      <c r="D139" s="107"/>
      <c r="E139" s="107"/>
      <c r="F139" s="107"/>
      <c r="G139" s="107"/>
      <c r="H139" s="107"/>
      <c r="I139" s="107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hidden="1" customHeight="1">
      <c r="A140" s="107"/>
      <c r="B140" s="107"/>
      <c r="C140" s="107"/>
      <c r="D140" s="107"/>
      <c r="E140" s="107"/>
      <c r="F140" s="107"/>
      <c r="G140" s="107"/>
      <c r="H140" s="107"/>
      <c r="I140" s="107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hidden="1" customHeight="1">
      <c r="A141" s="107"/>
      <c r="B141" s="107"/>
      <c r="C141" s="107"/>
      <c r="D141" s="107"/>
      <c r="E141" s="107"/>
      <c r="F141" s="107"/>
      <c r="G141" s="107"/>
      <c r="H141" s="107"/>
      <c r="I141" s="107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hidden="1" customHeight="1">
      <c r="A142" s="107"/>
      <c r="B142" s="107"/>
      <c r="C142" s="107"/>
      <c r="D142" s="107"/>
      <c r="E142" s="107"/>
      <c r="F142" s="107"/>
      <c r="G142" s="107"/>
      <c r="H142" s="107"/>
      <c r="I142" s="107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hidden="1" customHeight="1">
      <c r="A143" s="107"/>
      <c r="B143" s="107"/>
      <c r="C143" s="107"/>
      <c r="D143" s="107"/>
      <c r="E143" s="107"/>
      <c r="F143" s="107"/>
      <c r="G143" s="107"/>
      <c r="H143" s="107"/>
      <c r="I143" s="107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hidden="1" customHeight="1">
      <c r="A144" s="107"/>
      <c r="B144" s="107"/>
      <c r="C144" s="107"/>
      <c r="D144" s="107"/>
      <c r="E144" s="107"/>
      <c r="F144" s="107"/>
      <c r="G144" s="107"/>
      <c r="H144" s="107"/>
      <c r="I144" s="107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hidden="1" customHeight="1">
      <c r="A145" s="107"/>
      <c r="B145" s="107"/>
      <c r="C145" s="107"/>
      <c r="D145" s="107"/>
      <c r="E145" s="107"/>
      <c r="F145" s="107"/>
      <c r="G145" s="107"/>
      <c r="H145" s="107"/>
      <c r="I145" s="107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hidden="1" customHeight="1">
      <c r="A146" s="107"/>
      <c r="B146" s="107"/>
      <c r="C146" s="107"/>
      <c r="D146" s="107"/>
      <c r="E146" s="107"/>
      <c r="F146" s="107"/>
      <c r="G146" s="107"/>
      <c r="H146" s="107"/>
      <c r="I146" s="107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hidden="1" customHeight="1">
      <c r="A147" s="107"/>
      <c r="B147" s="107"/>
      <c r="C147" s="107"/>
      <c r="D147" s="107"/>
      <c r="E147" s="107"/>
      <c r="F147" s="107"/>
      <c r="G147" s="107"/>
      <c r="H147" s="107"/>
      <c r="I147" s="107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hidden="1" customHeight="1">
      <c r="A148" s="107"/>
      <c r="B148" s="107"/>
      <c r="C148" s="107"/>
      <c r="D148" s="107"/>
      <c r="E148" s="107"/>
      <c r="F148" s="107"/>
      <c r="G148" s="107"/>
      <c r="H148" s="107"/>
      <c r="I148" s="107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hidden="1" customHeight="1">
      <c r="A149" s="107"/>
      <c r="B149" s="107"/>
      <c r="C149" s="107"/>
      <c r="D149" s="107"/>
      <c r="E149" s="107"/>
      <c r="F149" s="107"/>
      <c r="G149" s="107"/>
      <c r="H149" s="107"/>
      <c r="I149" s="107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hidden="1" customHeight="1">
      <c r="A150" s="107"/>
      <c r="B150" s="107"/>
      <c r="C150" s="107"/>
      <c r="D150" s="107"/>
      <c r="E150" s="107"/>
      <c r="F150" s="107"/>
      <c r="G150" s="107"/>
      <c r="H150" s="107"/>
      <c r="I150" s="107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hidden="1" customHeight="1">
      <c r="A151" s="107"/>
      <c r="B151" s="107"/>
      <c r="C151" s="107"/>
      <c r="D151" s="107"/>
      <c r="E151" s="107"/>
      <c r="F151" s="107"/>
      <c r="G151" s="107"/>
      <c r="H151" s="107"/>
      <c r="I151" s="107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hidden="1" customHeight="1">
      <c r="A152" s="107"/>
      <c r="B152" s="107"/>
      <c r="C152" s="107"/>
      <c r="D152" s="107"/>
      <c r="E152" s="107"/>
      <c r="F152" s="107"/>
      <c r="G152" s="107"/>
      <c r="H152" s="107"/>
      <c r="I152" s="107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hidden="1" customHeight="1">
      <c r="A153" s="107"/>
      <c r="B153" s="107"/>
      <c r="C153" s="107"/>
      <c r="D153" s="107"/>
      <c r="E153" s="107"/>
      <c r="F153" s="107"/>
      <c r="G153" s="107"/>
      <c r="H153" s="107"/>
      <c r="I153" s="107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hidden="1" customHeight="1">
      <c r="A154" s="107"/>
      <c r="B154" s="107"/>
      <c r="C154" s="107"/>
      <c r="D154" s="107"/>
      <c r="E154" s="107"/>
      <c r="F154" s="107"/>
      <c r="G154" s="107"/>
      <c r="H154" s="107"/>
      <c r="I154" s="107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hidden="1" customHeight="1">
      <c r="A155" s="107"/>
      <c r="B155" s="107"/>
      <c r="C155" s="107"/>
      <c r="D155" s="107"/>
      <c r="E155" s="107"/>
      <c r="F155" s="107"/>
      <c r="G155" s="107"/>
      <c r="H155" s="107"/>
      <c r="I155" s="107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hidden="1" customHeight="1">
      <c r="A156" s="107"/>
      <c r="B156" s="107"/>
      <c r="C156" s="107"/>
      <c r="D156" s="107"/>
      <c r="E156" s="107"/>
      <c r="F156" s="107"/>
      <c r="G156" s="107"/>
      <c r="H156" s="107"/>
      <c r="I156" s="107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hidden="1" customHeight="1">
      <c r="A157" s="107"/>
      <c r="B157" s="107"/>
      <c r="C157" s="107"/>
      <c r="D157" s="107"/>
      <c r="E157" s="107"/>
      <c r="F157" s="107"/>
      <c r="G157" s="107"/>
      <c r="H157" s="107"/>
      <c r="I157" s="107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hidden="1" customHeight="1">
      <c r="A158" s="107"/>
      <c r="B158" s="107"/>
      <c r="C158" s="107"/>
      <c r="D158" s="107"/>
      <c r="E158" s="107"/>
      <c r="F158" s="107"/>
      <c r="G158" s="107"/>
      <c r="H158" s="107"/>
      <c r="I158" s="107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hidden="1" customHeight="1">
      <c r="A159" s="107"/>
      <c r="B159" s="107"/>
      <c r="C159" s="107"/>
      <c r="D159" s="107"/>
      <c r="E159" s="107"/>
      <c r="F159" s="107"/>
      <c r="G159" s="107"/>
      <c r="H159" s="107"/>
      <c r="I159" s="107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hidden="1" customHeight="1">
      <c r="A160" s="107"/>
      <c r="B160" s="107"/>
      <c r="C160" s="107"/>
      <c r="D160" s="107"/>
      <c r="E160" s="107"/>
      <c r="F160" s="107"/>
      <c r="G160" s="107"/>
      <c r="H160" s="107"/>
      <c r="I160" s="107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hidden="1" customHeight="1">
      <c r="A161" s="107"/>
      <c r="B161" s="107"/>
      <c r="C161" s="107"/>
      <c r="D161" s="107"/>
      <c r="E161" s="107"/>
      <c r="F161" s="107"/>
      <c r="G161" s="107"/>
      <c r="H161" s="107"/>
      <c r="I161" s="107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hidden="1" customHeight="1">
      <c r="A162" s="107"/>
      <c r="B162" s="107"/>
      <c r="C162" s="107"/>
      <c r="D162" s="107"/>
      <c r="E162" s="107"/>
      <c r="F162" s="107"/>
      <c r="G162" s="107"/>
      <c r="H162" s="107"/>
      <c r="I162" s="107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hidden="1" customHeight="1">
      <c r="A163" s="107"/>
      <c r="B163" s="107"/>
      <c r="C163" s="107"/>
      <c r="D163" s="107"/>
      <c r="E163" s="107"/>
      <c r="F163" s="107"/>
      <c r="G163" s="107"/>
      <c r="H163" s="107"/>
      <c r="I163" s="107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hidden="1" customHeight="1">
      <c r="A164" s="107"/>
      <c r="B164" s="107"/>
      <c r="C164" s="107"/>
      <c r="D164" s="107"/>
      <c r="E164" s="107"/>
      <c r="F164" s="107"/>
      <c r="G164" s="107"/>
      <c r="H164" s="107"/>
      <c r="I164" s="107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hidden="1" customHeight="1">
      <c r="A165" s="107"/>
      <c r="B165" s="107"/>
      <c r="C165" s="107"/>
      <c r="D165" s="107"/>
      <c r="E165" s="107"/>
      <c r="F165" s="107"/>
      <c r="G165" s="107"/>
      <c r="H165" s="107"/>
      <c r="I165" s="107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hidden="1" customHeight="1">
      <c r="A166" s="107"/>
      <c r="B166" s="107"/>
      <c r="C166" s="107"/>
      <c r="D166" s="107"/>
      <c r="E166" s="107"/>
      <c r="F166" s="107"/>
      <c r="G166" s="107"/>
      <c r="H166" s="107"/>
      <c r="I166" s="107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hidden="1" customHeight="1">
      <c r="A167" s="107"/>
      <c r="B167" s="107"/>
      <c r="C167" s="107"/>
      <c r="D167" s="107"/>
      <c r="E167" s="107"/>
      <c r="F167" s="107"/>
      <c r="G167" s="107"/>
      <c r="H167" s="107"/>
      <c r="I167" s="107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hidden="1" customHeight="1">
      <c r="A168" s="107"/>
      <c r="B168" s="107"/>
      <c r="C168" s="107"/>
      <c r="D168" s="107"/>
      <c r="E168" s="107"/>
      <c r="F168" s="107"/>
      <c r="G168" s="107"/>
      <c r="H168" s="107"/>
      <c r="I168" s="107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hidden="1" customHeight="1">
      <c r="A169" s="107"/>
      <c r="B169" s="107"/>
      <c r="C169" s="107"/>
      <c r="D169" s="107"/>
      <c r="E169" s="107"/>
      <c r="F169" s="107"/>
      <c r="G169" s="107"/>
      <c r="H169" s="107"/>
      <c r="I169" s="107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hidden="1" customHeight="1">
      <c r="A170" s="107"/>
      <c r="B170" s="107"/>
      <c r="C170" s="107"/>
      <c r="D170" s="107"/>
      <c r="E170" s="107"/>
      <c r="F170" s="107"/>
      <c r="G170" s="107"/>
      <c r="H170" s="107"/>
      <c r="I170" s="107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hidden="1" customHeight="1">
      <c r="A171" s="107"/>
      <c r="B171" s="107"/>
      <c r="C171" s="107"/>
      <c r="D171" s="107"/>
      <c r="E171" s="107"/>
      <c r="F171" s="107"/>
      <c r="G171" s="107"/>
      <c r="H171" s="107"/>
      <c r="I171" s="107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hidden="1" customHeight="1">
      <c r="A172" s="107"/>
      <c r="B172" s="107"/>
      <c r="C172" s="107"/>
      <c r="D172" s="107"/>
      <c r="E172" s="107"/>
      <c r="F172" s="107"/>
      <c r="G172" s="107"/>
      <c r="H172" s="107"/>
      <c r="I172" s="107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hidden="1" customHeight="1">
      <c r="A173" s="107"/>
      <c r="B173" s="107"/>
      <c r="C173" s="107"/>
      <c r="D173" s="107"/>
      <c r="E173" s="107"/>
      <c r="F173" s="107"/>
      <c r="G173" s="107"/>
      <c r="H173" s="107"/>
      <c r="I173" s="107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hidden="1" customHeight="1">
      <c r="A174" s="107"/>
      <c r="B174" s="107"/>
      <c r="C174" s="107"/>
      <c r="D174" s="107"/>
      <c r="E174" s="107"/>
      <c r="F174" s="107"/>
      <c r="G174" s="107"/>
      <c r="H174" s="107"/>
      <c r="I174" s="107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hidden="1" customHeight="1">
      <c r="A175" s="107"/>
      <c r="B175" s="107"/>
      <c r="C175" s="107"/>
      <c r="D175" s="107"/>
      <c r="E175" s="107"/>
      <c r="F175" s="107"/>
      <c r="G175" s="107"/>
      <c r="H175" s="107"/>
      <c r="I175" s="107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hidden="1" customHeight="1">
      <c r="A176" s="107"/>
      <c r="B176" s="107"/>
      <c r="C176" s="107"/>
      <c r="D176" s="107"/>
      <c r="E176" s="107"/>
      <c r="F176" s="107"/>
      <c r="G176" s="107"/>
      <c r="H176" s="107"/>
      <c r="I176" s="107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hidden="1" customHeight="1">
      <c r="A177" s="107"/>
      <c r="B177" s="107"/>
      <c r="C177" s="107"/>
      <c r="D177" s="107"/>
      <c r="E177" s="107"/>
      <c r="F177" s="107"/>
      <c r="G177" s="107"/>
      <c r="H177" s="107"/>
      <c r="I177" s="107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hidden="1" customHeight="1">
      <c r="A178" s="107"/>
      <c r="B178" s="107"/>
      <c r="C178" s="107"/>
      <c r="D178" s="107"/>
      <c r="E178" s="107"/>
      <c r="F178" s="107"/>
      <c r="G178" s="107"/>
      <c r="H178" s="107"/>
      <c r="I178" s="107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hidden="1" customHeight="1">
      <c r="A179" s="107"/>
      <c r="B179" s="107"/>
      <c r="C179" s="107"/>
      <c r="D179" s="107"/>
      <c r="E179" s="107"/>
      <c r="F179" s="107"/>
      <c r="G179" s="107"/>
      <c r="H179" s="107"/>
      <c r="I179" s="107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hidden="1" customHeight="1">
      <c r="A180" s="107"/>
      <c r="B180" s="107"/>
      <c r="C180" s="107"/>
      <c r="D180" s="107"/>
      <c r="E180" s="107"/>
      <c r="F180" s="107"/>
      <c r="G180" s="107"/>
      <c r="H180" s="107"/>
      <c r="I180" s="107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hidden="1" customHeight="1">
      <c r="A181" s="107"/>
      <c r="B181" s="107"/>
      <c r="C181" s="107"/>
      <c r="D181" s="107"/>
      <c r="E181" s="107"/>
      <c r="F181" s="107"/>
      <c r="G181" s="107"/>
      <c r="H181" s="107"/>
      <c r="I181" s="107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hidden="1" customHeight="1">
      <c r="A182" s="107"/>
      <c r="B182" s="107"/>
      <c r="C182" s="107"/>
      <c r="D182" s="107"/>
      <c r="E182" s="107"/>
      <c r="F182" s="107"/>
      <c r="G182" s="107"/>
      <c r="H182" s="107"/>
      <c r="I182" s="107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hidden="1" customHeight="1">
      <c r="A183" s="107"/>
      <c r="B183" s="107"/>
      <c r="C183" s="107"/>
      <c r="D183" s="107"/>
      <c r="E183" s="107"/>
      <c r="F183" s="107"/>
      <c r="G183" s="107"/>
      <c r="H183" s="107"/>
      <c r="I183" s="107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hidden="1" customHeight="1">
      <c r="A184" s="107"/>
      <c r="B184" s="107"/>
      <c r="C184" s="107"/>
      <c r="D184" s="107"/>
      <c r="E184" s="107"/>
      <c r="F184" s="107"/>
      <c r="G184" s="107"/>
      <c r="H184" s="107"/>
      <c r="I184" s="107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hidden="1" customHeight="1">
      <c r="A185" s="107"/>
      <c r="B185" s="107"/>
      <c r="C185" s="107"/>
      <c r="D185" s="107"/>
      <c r="E185" s="107"/>
      <c r="F185" s="107"/>
      <c r="G185" s="107"/>
      <c r="H185" s="107"/>
      <c r="I185" s="107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hidden="1" customHeight="1">
      <c r="A186" s="107"/>
      <c r="B186" s="107"/>
      <c r="C186" s="107"/>
      <c r="D186" s="107"/>
      <c r="E186" s="107"/>
      <c r="F186" s="107"/>
      <c r="G186" s="107"/>
      <c r="H186" s="107"/>
      <c r="I186" s="107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hidden="1" customHeight="1">
      <c r="A187" s="107"/>
      <c r="B187" s="107"/>
      <c r="C187" s="107"/>
      <c r="D187" s="107"/>
      <c r="E187" s="107"/>
      <c r="F187" s="107"/>
      <c r="G187" s="107"/>
      <c r="H187" s="107"/>
      <c r="I187" s="107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hidden="1" customHeight="1">
      <c r="A188" s="107"/>
      <c r="B188" s="107"/>
      <c r="C188" s="107"/>
      <c r="D188" s="107"/>
      <c r="E188" s="107"/>
      <c r="F188" s="107"/>
      <c r="G188" s="107"/>
      <c r="H188" s="107"/>
      <c r="I188" s="107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hidden="1" customHeight="1">
      <c r="A189" s="107"/>
      <c r="B189" s="107"/>
      <c r="C189" s="107"/>
      <c r="D189" s="107"/>
      <c r="E189" s="107"/>
      <c r="F189" s="107"/>
      <c r="G189" s="107"/>
      <c r="H189" s="107"/>
      <c r="I189" s="107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hidden="1" customHeight="1">
      <c r="A190" s="107"/>
      <c r="B190" s="107"/>
      <c r="C190" s="107"/>
      <c r="D190" s="107"/>
      <c r="E190" s="107"/>
      <c r="F190" s="107"/>
      <c r="G190" s="107"/>
      <c r="H190" s="107"/>
      <c r="I190" s="107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hidden="1" customHeight="1">
      <c r="A191" s="107"/>
      <c r="B191" s="107"/>
      <c r="C191" s="107"/>
      <c r="D191" s="107"/>
      <c r="E191" s="107"/>
      <c r="F191" s="107"/>
      <c r="G191" s="107"/>
      <c r="H191" s="107"/>
      <c r="I191" s="107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hidden="1" customHeight="1">
      <c r="A192" s="107"/>
      <c r="B192" s="107"/>
      <c r="C192" s="107"/>
      <c r="D192" s="107"/>
      <c r="E192" s="107"/>
      <c r="F192" s="107"/>
      <c r="G192" s="107"/>
      <c r="H192" s="107"/>
      <c r="I192" s="107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hidden="1" customHeight="1">
      <c r="A193" s="107"/>
      <c r="B193" s="107"/>
      <c r="C193" s="107"/>
      <c r="D193" s="107"/>
      <c r="E193" s="107"/>
      <c r="F193" s="107"/>
      <c r="G193" s="107"/>
      <c r="H193" s="107"/>
      <c r="I193" s="107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hidden="1" customHeight="1">
      <c r="A194" s="107"/>
      <c r="B194" s="107"/>
      <c r="C194" s="107"/>
      <c r="D194" s="107"/>
      <c r="E194" s="107"/>
      <c r="F194" s="107"/>
      <c r="G194" s="107"/>
      <c r="H194" s="107"/>
      <c r="I194" s="107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hidden="1" customHeight="1">
      <c r="A195" s="107"/>
      <c r="B195" s="107"/>
      <c r="C195" s="107"/>
      <c r="D195" s="107"/>
      <c r="E195" s="107"/>
      <c r="F195" s="107"/>
      <c r="G195" s="107"/>
      <c r="H195" s="107"/>
      <c r="I195" s="107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hidden="1" customHeight="1">
      <c r="A196" s="107"/>
      <c r="B196" s="107"/>
      <c r="C196" s="107"/>
      <c r="D196" s="107"/>
      <c r="E196" s="107"/>
      <c r="F196" s="107"/>
      <c r="G196" s="107"/>
      <c r="H196" s="107"/>
      <c r="I196" s="107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hidden="1" customHeight="1">
      <c r="A197" s="107"/>
      <c r="B197" s="107"/>
      <c r="C197" s="107"/>
      <c r="D197" s="107"/>
      <c r="E197" s="107"/>
      <c r="F197" s="107"/>
      <c r="G197" s="107"/>
      <c r="H197" s="107"/>
      <c r="I197" s="107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hidden="1" customHeight="1">
      <c r="A198" s="107"/>
      <c r="B198" s="107"/>
      <c r="C198" s="107"/>
      <c r="D198" s="107"/>
      <c r="E198" s="107"/>
      <c r="F198" s="107"/>
      <c r="G198" s="107"/>
      <c r="H198" s="107"/>
      <c r="I198" s="107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hidden="1" customHeight="1">
      <c r="A199" s="107"/>
      <c r="B199" s="107"/>
      <c r="C199" s="107"/>
      <c r="D199" s="107"/>
      <c r="E199" s="107"/>
      <c r="F199" s="107"/>
      <c r="G199" s="107"/>
      <c r="H199" s="107"/>
      <c r="I199" s="107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hidden="1" customHeight="1">
      <c r="A200" s="107"/>
      <c r="B200" s="107"/>
      <c r="C200" s="107"/>
      <c r="D200" s="107"/>
      <c r="E200" s="107"/>
      <c r="F200" s="107"/>
      <c r="G200" s="107"/>
      <c r="H200" s="107"/>
      <c r="I200" s="107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hidden="1" customHeight="1">
      <c r="A201" s="107"/>
      <c r="B201" s="107"/>
      <c r="C201" s="107"/>
      <c r="D201" s="107"/>
      <c r="E201" s="107"/>
      <c r="F201" s="107"/>
      <c r="G201" s="107"/>
      <c r="H201" s="107"/>
      <c r="I201" s="107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hidden="1" customHeight="1">
      <c r="A202" s="107"/>
      <c r="B202" s="107"/>
      <c r="C202" s="107"/>
      <c r="D202" s="107"/>
      <c r="E202" s="107"/>
      <c r="F202" s="107"/>
      <c r="G202" s="107"/>
      <c r="H202" s="107"/>
      <c r="I202" s="107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hidden="1" customHeight="1">
      <c r="A203" s="107"/>
      <c r="B203" s="107"/>
      <c r="C203" s="107"/>
      <c r="D203" s="107"/>
      <c r="E203" s="107"/>
      <c r="F203" s="107"/>
      <c r="G203" s="107"/>
      <c r="H203" s="107"/>
      <c r="I203" s="107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hidden="1" customHeight="1">
      <c r="A204" s="107"/>
      <c r="B204" s="107"/>
      <c r="C204" s="107"/>
      <c r="D204" s="107"/>
      <c r="E204" s="107"/>
      <c r="F204" s="107"/>
      <c r="G204" s="107"/>
      <c r="H204" s="107"/>
      <c r="I204" s="107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hidden="1" customHeight="1">
      <c r="A205" s="107"/>
      <c r="B205" s="107"/>
      <c r="C205" s="107"/>
      <c r="D205" s="107"/>
      <c r="E205" s="107"/>
      <c r="F205" s="107"/>
      <c r="G205" s="107"/>
      <c r="H205" s="107"/>
      <c r="I205" s="107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hidden="1" customHeight="1">
      <c r="A206" s="107"/>
      <c r="B206" s="107"/>
      <c r="C206" s="107"/>
      <c r="D206" s="107"/>
      <c r="E206" s="107"/>
      <c r="F206" s="107"/>
      <c r="G206" s="107"/>
      <c r="H206" s="107"/>
      <c r="I206" s="107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hidden="1" customHeight="1">
      <c r="A207" s="107"/>
      <c r="B207" s="107"/>
      <c r="C207" s="107"/>
      <c r="D207" s="107"/>
      <c r="E207" s="107"/>
      <c r="F207" s="107"/>
      <c r="G207" s="107"/>
      <c r="H207" s="107"/>
      <c r="I207" s="107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hidden="1" customHeight="1">
      <c r="A208" s="107"/>
      <c r="B208" s="107"/>
      <c r="C208" s="107"/>
      <c r="D208" s="107"/>
      <c r="E208" s="107"/>
      <c r="F208" s="107"/>
      <c r="G208" s="107"/>
      <c r="H208" s="107"/>
      <c r="I208" s="107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hidden="1" customHeight="1">
      <c r="A209" s="107"/>
      <c r="B209" s="107"/>
      <c r="C209" s="107"/>
      <c r="D209" s="107"/>
      <c r="E209" s="107"/>
      <c r="F209" s="107"/>
      <c r="G209" s="107"/>
      <c r="H209" s="107"/>
      <c r="I209" s="107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hidden="1" customHeight="1">
      <c r="A210" s="107"/>
      <c r="B210" s="107"/>
      <c r="C210" s="107"/>
      <c r="D210" s="107"/>
      <c r="E210" s="107"/>
      <c r="F210" s="107"/>
      <c r="G210" s="107"/>
      <c r="H210" s="107"/>
      <c r="I210" s="107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hidden="1" customHeight="1">
      <c r="A211" s="107"/>
      <c r="B211" s="107"/>
      <c r="C211" s="107"/>
      <c r="D211" s="107"/>
      <c r="E211" s="107"/>
      <c r="F211" s="107"/>
      <c r="G211" s="107"/>
      <c r="H211" s="107"/>
      <c r="I211" s="107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hidden="1" customHeight="1">
      <c r="A212" s="107"/>
      <c r="B212" s="107"/>
      <c r="C212" s="107"/>
      <c r="D212" s="107"/>
      <c r="E212" s="107"/>
      <c r="F212" s="107"/>
      <c r="G212" s="107"/>
      <c r="H212" s="107"/>
      <c r="I212" s="107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hidden="1" customHeight="1">
      <c r="A213" s="107"/>
      <c r="B213" s="107"/>
      <c r="C213" s="107"/>
      <c r="D213" s="107"/>
      <c r="E213" s="107"/>
      <c r="F213" s="107"/>
      <c r="G213" s="107"/>
      <c r="H213" s="107"/>
      <c r="I213" s="107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hidden="1" customHeight="1">
      <c r="A214" s="107"/>
      <c r="B214" s="107"/>
      <c r="C214" s="107"/>
      <c r="D214" s="107"/>
      <c r="E214" s="107"/>
      <c r="F214" s="107"/>
      <c r="G214" s="107"/>
      <c r="H214" s="107"/>
      <c r="I214" s="107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hidden="1" customHeight="1">
      <c r="A215" s="107"/>
      <c r="B215" s="107"/>
      <c r="C215" s="107"/>
      <c r="D215" s="107"/>
      <c r="E215" s="107"/>
      <c r="F215" s="107"/>
      <c r="G215" s="107"/>
      <c r="H215" s="107"/>
      <c r="I215" s="107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hidden="1" customHeight="1">
      <c r="A216" s="107"/>
      <c r="B216" s="107"/>
      <c r="C216" s="107"/>
      <c r="D216" s="107"/>
      <c r="E216" s="107"/>
      <c r="F216" s="107"/>
      <c r="G216" s="107"/>
      <c r="H216" s="107"/>
      <c r="I216" s="107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hidden="1" customHeight="1">
      <c r="A217" s="107"/>
      <c r="B217" s="107"/>
      <c r="C217" s="107"/>
      <c r="D217" s="107"/>
      <c r="E217" s="107"/>
      <c r="F217" s="107"/>
      <c r="G217" s="107"/>
      <c r="H217" s="107"/>
      <c r="I217" s="107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hidden="1" customHeight="1">
      <c r="A218" s="107"/>
      <c r="B218" s="107"/>
      <c r="C218" s="107"/>
      <c r="D218" s="107"/>
      <c r="E218" s="107"/>
      <c r="F218" s="107"/>
      <c r="G218" s="107"/>
      <c r="H218" s="107"/>
      <c r="I218" s="107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hidden="1" customHeight="1">
      <c r="A219" s="107"/>
      <c r="B219" s="107"/>
      <c r="C219" s="107"/>
      <c r="D219" s="107"/>
      <c r="E219" s="107"/>
      <c r="F219" s="107"/>
      <c r="G219" s="107"/>
      <c r="H219" s="107"/>
      <c r="I219" s="107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hidden="1" customHeight="1">
      <c r="A220" s="107"/>
      <c r="B220" s="107"/>
      <c r="C220" s="107"/>
      <c r="D220" s="107"/>
      <c r="E220" s="107"/>
      <c r="F220" s="107"/>
      <c r="G220" s="107"/>
      <c r="H220" s="107"/>
      <c r="I220" s="107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hidden="1" customHeight="1">
      <c r="A221" s="107"/>
      <c r="B221" s="107"/>
      <c r="C221" s="107"/>
      <c r="D221" s="107"/>
      <c r="E221" s="107"/>
      <c r="F221" s="107"/>
      <c r="G221" s="107"/>
      <c r="H221" s="107"/>
      <c r="I221" s="107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hidden="1" customHeight="1">
      <c r="A222" s="107"/>
      <c r="B222" s="107"/>
      <c r="C222" s="107"/>
      <c r="D222" s="107"/>
      <c r="E222" s="107"/>
      <c r="F222" s="107"/>
      <c r="G222" s="107"/>
      <c r="H222" s="107"/>
      <c r="I222" s="107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hidden="1" customHeight="1">
      <c r="A223" s="107"/>
      <c r="B223" s="107"/>
      <c r="C223" s="107"/>
      <c r="D223" s="107"/>
      <c r="E223" s="107"/>
      <c r="F223" s="107"/>
      <c r="G223" s="107"/>
      <c r="H223" s="107"/>
      <c r="I223" s="107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hidden="1" customHeight="1">
      <c r="A224" s="107"/>
      <c r="B224" s="107"/>
      <c r="C224" s="107"/>
      <c r="D224" s="107"/>
      <c r="E224" s="107"/>
      <c r="F224" s="107"/>
      <c r="G224" s="107"/>
      <c r="H224" s="107"/>
      <c r="I224" s="107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hidden="1" customHeight="1">
      <c r="A225" s="107"/>
      <c r="B225" s="107"/>
      <c r="C225" s="107"/>
      <c r="D225" s="107"/>
      <c r="E225" s="107"/>
      <c r="F225" s="107"/>
      <c r="G225" s="107"/>
      <c r="H225" s="107"/>
      <c r="I225" s="107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hidden="1" customHeight="1">
      <c r="A226" s="107"/>
      <c r="B226" s="107"/>
      <c r="C226" s="107"/>
      <c r="D226" s="107"/>
      <c r="E226" s="107"/>
      <c r="F226" s="107"/>
      <c r="G226" s="107"/>
      <c r="H226" s="107"/>
      <c r="I226" s="107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hidden="1" customHeight="1">
      <c r="A227" s="107"/>
      <c r="B227" s="107"/>
      <c r="C227" s="107"/>
      <c r="D227" s="107"/>
      <c r="E227" s="107"/>
      <c r="F227" s="107"/>
      <c r="G227" s="107"/>
      <c r="H227" s="107"/>
      <c r="I227" s="107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hidden="1" customHeight="1">
      <c r="A228" s="107"/>
      <c r="B228" s="107"/>
      <c r="C228" s="107"/>
      <c r="D228" s="107"/>
      <c r="E228" s="107"/>
      <c r="F228" s="107"/>
      <c r="G228" s="107"/>
      <c r="H228" s="107"/>
      <c r="I228" s="107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hidden="1" customHeight="1">
      <c r="A229" s="107"/>
      <c r="B229" s="107"/>
      <c r="C229" s="107"/>
      <c r="D229" s="107"/>
      <c r="E229" s="107"/>
      <c r="F229" s="107"/>
      <c r="G229" s="107"/>
      <c r="H229" s="107"/>
      <c r="I229" s="107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hidden="1" customHeight="1">
      <c r="A230" s="107"/>
      <c r="B230" s="107"/>
      <c r="C230" s="107"/>
      <c r="D230" s="107"/>
      <c r="E230" s="107"/>
      <c r="F230" s="107"/>
      <c r="G230" s="107"/>
      <c r="H230" s="107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01">
    <mergeCell ref="H85:H86"/>
    <mergeCell ref="I85:I86"/>
    <mergeCell ref="H69:H70"/>
    <mergeCell ref="I69:I70"/>
    <mergeCell ref="B63:E63"/>
    <mergeCell ref="F65:G65"/>
    <mergeCell ref="E67:F67"/>
    <mergeCell ref="A69:A70"/>
    <mergeCell ref="B69:E70"/>
    <mergeCell ref="F69:F70"/>
    <mergeCell ref="G69:G70"/>
    <mergeCell ref="H54:H55"/>
    <mergeCell ref="I54:I55"/>
    <mergeCell ref="B48:E48"/>
    <mergeCell ref="F50:G50"/>
    <mergeCell ref="E52:F52"/>
    <mergeCell ref="A54:A55"/>
    <mergeCell ref="B54:E55"/>
    <mergeCell ref="F54:F55"/>
    <mergeCell ref="G54:G55"/>
    <mergeCell ref="F104:G104"/>
    <mergeCell ref="E111:F111"/>
    <mergeCell ref="E112:F112"/>
    <mergeCell ref="A97:A98"/>
    <mergeCell ref="B97:E98"/>
    <mergeCell ref="F97:F98"/>
    <mergeCell ref="G97:G98"/>
    <mergeCell ref="H97:H98"/>
    <mergeCell ref="I97:I98"/>
    <mergeCell ref="B99:E99"/>
    <mergeCell ref="B88:E88"/>
    <mergeCell ref="B89:E89"/>
    <mergeCell ref="B90:E90"/>
    <mergeCell ref="B91:E91"/>
    <mergeCell ref="F93:G93"/>
    <mergeCell ref="E95:F95"/>
    <mergeCell ref="B100:E100"/>
    <mergeCell ref="B101:E101"/>
    <mergeCell ref="B102:E102"/>
    <mergeCell ref="B47:E47"/>
    <mergeCell ref="B78:E78"/>
    <mergeCell ref="F80:G80"/>
    <mergeCell ref="E83:F83"/>
    <mergeCell ref="A85:A86"/>
    <mergeCell ref="B85:E86"/>
    <mergeCell ref="F85:F86"/>
    <mergeCell ref="G85:G86"/>
    <mergeCell ref="B87:E87"/>
    <mergeCell ref="B56:E56"/>
    <mergeCell ref="B57:E57"/>
    <mergeCell ref="B58:E58"/>
    <mergeCell ref="B59:E59"/>
    <mergeCell ref="B60:E60"/>
    <mergeCell ref="B61:E61"/>
    <mergeCell ref="B62:E62"/>
    <mergeCell ref="B71:E71"/>
    <mergeCell ref="B72:E72"/>
    <mergeCell ref="B73:E73"/>
    <mergeCell ref="B74:E74"/>
    <mergeCell ref="B75:E75"/>
    <mergeCell ref="B76:E76"/>
    <mergeCell ref="B77:E77"/>
    <mergeCell ref="A39:A40"/>
    <mergeCell ref="B39:E40"/>
    <mergeCell ref="F39:F40"/>
    <mergeCell ref="B41:E41"/>
    <mergeCell ref="B42:E42"/>
    <mergeCell ref="B43:E43"/>
    <mergeCell ref="B44:E44"/>
    <mergeCell ref="B45:E45"/>
    <mergeCell ref="B46:E46"/>
    <mergeCell ref="B25:E25"/>
    <mergeCell ref="B26:E26"/>
    <mergeCell ref="B27:E27"/>
    <mergeCell ref="B28:E28"/>
    <mergeCell ref="B29:E29"/>
    <mergeCell ref="B30:E30"/>
    <mergeCell ref="G39:G40"/>
    <mergeCell ref="H39:H40"/>
    <mergeCell ref="I39:I40"/>
    <mergeCell ref="B31:E31"/>
    <mergeCell ref="B32:E32"/>
    <mergeCell ref="F34:G34"/>
    <mergeCell ref="E37:F37"/>
    <mergeCell ref="A1:I1"/>
    <mergeCell ref="A2:I2"/>
    <mergeCell ref="A3:I3"/>
    <mergeCell ref="A4:I4"/>
    <mergeCell ref="A5:I5"/>
    <mergeCell ref="A6:I6"/>
    <mergeCell ref="A8:I8"/>
    <mergeCell ref="G23:G24"/>
    <mergeCell ref="H23:H24"/>
    <mergeCell ref="E11:I11"/>
    <mergeCell ref="E13:I13"/>
    <mergeCell ref="E15:I15"/>
    <mergeCell ref="E21:F21"/>
    <mergeCell ref="A23:A24"/>
    <mergeCell ref="F23:F24"/>
    <mergeCell ref="I23:I24"/>
    <mergeCell ref="B23:E24"/>
  </mergeCells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baseColWidth="10" defaultColWidth="14.42578125" defaultRowHeight="15" customHeight="1"/>
  <cols>
    <col min="1" max="1" width="8" customWidth="1"/>
    <col min="2" max="2" width="6" customWidth="1"/>
    <col min="3" max="3" width="4.140625" customWidth="1"/>
    <col min="4" max="4" width="1.5703125" customWidth="1"/>
    <col min="5" max="5" width="20.5703125" customWidth="1"/>
    <col min="6" max="6" width="10.140625" customWidth="1"/>
    <col min="7" max="7" width="7.28515625" customWidth="1"/>
    <col min="8" max="8" width="7.5703125" customWidth="1"/>
    <col min="9" max="9" width="26.140625" customWidth="1"/>
    <col min="10" max="26" width="10.7109375" customWidth="1"/>
  </cols>
  <sheetData>
    <row r="1" spans="1:2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>
      <c r="A2" s="197" t="s">
        <v>8</v>
      </c>
      <c r="B2" s="174"/>
      <c r="C2" s="174"/>
      <c r="D2" s="174"/>
      <c r="E2" s="174"/>
      <c r="F2" s="174"/>
      <c r="G2" s="174"/>
      <c r="H2" s="174"/>
      <c r="I2" s="17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98" t="s">
        <v>9</v>
      </c>
      <c r="B3" s="174"/>
      <c r="C3" s="174"/>
      <c r="D3" s="174"/>
      <c r="E3" s="174"/>
      <c r="F3" s="174"/>
      <c r="G3" s="174"/>
      <c r="H3" s="174"/>
      <c r="I3" s="17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99" t="s">
        <v>10</v>
      </c>
      <c r="B4" s="174"/>
      <c r="C4" s="174"/>
      <c r="D4" s="174"/>
      <c r="E4" s="174"/>
      <c r="F4" s="174"/>
      <c r="G4" s="174"/>
      <c r="H4" s="174"/>
      <c r="I4" s="175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>
      <c r="A5" s="200"/>
      <c r="B5" s="174"/>
      <c r="C5" s="174"/>
      <c r="D5" s="174"/>
      <c r="E5" s="174"/>
      <c r="F5" s="174"/>
      <c r="G5" s="174"/>
      <c r="H5" s="174"/>
      <c r="I5" s="175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>
      <c r="A6" s="200" t="s">
        <v>273</v>
      </c>
      <c r="B6" s="174"/>
      <c r="C6" s="174"/>
      <c r="D6" s="174"/>
      <c r="E6" s="174"/>
      <c r="F6" s="174"/>
      <c r="G6" s="174"/>
      <c r="H6" s="174"/>
      <c r="I6" s="175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201" t="s">
        <v>274</v>
      </c>
      <c r="B7" s="174"/>
      <c r="C7" s="174"/>
      <c r="D7" s="174"/>
      <c r="E7" s="174"/>
      <c r="F7" s="174"/>
      <c r="G7" s="174"/>
      <c r="H7" s="174"/>
      <c r="I7" s="175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122"/>
      <c r="B8" s="123"/>
      <c r="C8" s="124"/>
      <c r="D8" s="122"/>
      <c r="E8" s="125"/>
      <c r="F8" s="122"/>
      <c r="G8" s="122"/>
      <c r="H8" s="122"/>
      <c r="I8" s="122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201" t="s">
        <v>275</v>
      </c>
      <c r="B9" s="174"/>
      <c r="C9" s="174"/>
      <c r="D9" s="174"/>
      <c r="E9" s="174"/>
      <c r="F9" s="174"/>
      <c r="G9" s="174"/>
      <c r="H9" s="174"/>
      <c r="I9" s="175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5"/>
      <c r="B10" s="6"/>
      <c r="C10" s="9"/>
      <c r="D10" s="9"/>
      <c r="E10" s="9"/>
      <c r="F10" s="9"/>
      <c r="G10" s="9"/>
      <c r="H10" s="9"/>
      <c r="I10" s="9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0"/>
      <c r="B11" s="9"/>
      <c r="C11" s="9"/>
      <c r="D11" s="9"/>
      <c r="E11" s="177"/>
      <c r="F11" s="174"/>
      <c r="G11" s="174"/>
      <c r="H11" s="174"/>
      <c r="I11" s="175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6"/>
      <c r="B12" s="6"/>
      <c r="C12" s="6"/>
      <c r="D12" s="6"/>
      <c r="E12" s="6"/>
      <c r="F12" s="6"/>
      <c r="G12" s="6"/>
      <c r="H12" s="6"/>
      <c r="I12" s="6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10" t="s">
        <v>14</v>
      </c>
      <c r="B13" s="9"/>
      <c r="C13" s="9"/>
      <c r="D13" s="9" t="s">
        <v>15</v>
      </c>
      <c r="E13" s="182"/>
      <c r="F13" s="183"/>
      <c r="G13" s="183"/>
      <c r="H13" s="183"/>
      <c r="I13" s="184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0"/>
      <c r="B14" s="9"/>
      <c r="C14" s="9"/>
      <c r="D14" s="9"/>
      <c r="E14" s="12"/>
      <c r="F14" s="12"/>
      <c r="G14" s="12"/>
      <c r="H14" s="12"/>
      <c r="I14" s="12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0" t="s">
        <v>16</v>
      </c>
      <c r="B15" s="9"/>
      <c r="C15" s="9"/>
      <c r="D15" s="9" t="s">
        <v>15</v>
      </c>
      <c r="E15" s="182"/>
      <c r="F15" s="183"/>
      <c r="G15" s="183"/>
      <c r="H15" s="183"/>
      <c r="I15" s="184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0"/>
      <c r="B16" s="9"/>
      <c r="C16" s="9"/>
      <c r="D16" s="9"/>
      <c r="E16" s="13"/>
      <c r="F16" s="13"/>
      <c r="G16" s="13"/>
      <c r="H16" s="13"/>
      <c r="I16" s="13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10" t="s">
        <v>17</v>
      </c>
      <c r="B17" s="6"/>
      <c r="C17" s="6"/>
      <c r="D17" s="9" t="s">
        <v>15</v>
      </c>
      <c r="E17" s="14"/>
      <c r="F17" s="10"/>
      <c r="G17" s="5"/>
      <c r="H17" s="6"/>
      <c r="I17" s="6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6"/>
      <c r="B18" s="6"/>
      <c r="C18" s="6"/>
      <c r="D18" s="6"/>
      <c r="E18" s="6"/>
      <c r="F18" s="6"/>
      <c r="G18" s="6"/>
      <c r="H18" s="6"/>
      <c r="I18" s="6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6"/>
      <c r="B19" s="6"/>
      <c r="C19" s="6"/>
      <c r="D19" s="6"/>
      <c r="E19" s="6"/>
      <c r="F19" s="6"/>
      <c r="G19" s="6"/>
      <c r="H19" s="6"/>
      <c r="I19" s="6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16"/>
      <c r="B20" s="17"/>
      <c r="C20" s="18"/>
      <c r="D20" s="18"/>
      <c r="E20" s="18"/>
      <c r="F20" s="18"/>
      <c r="G20" s="18"/>
      <c r="H20" s="18"/>
      <c r="I20" s="1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20" t="s">
        <v>18</v>
      </c>
      <c r="B21" s="6"/>
      <c r="C21" s="10"/>
      <c r="D21" s="10"/>
      <c r="E21" s="160"/>
      <c r="F21" s="158"/>
      <c r="G21" s="10"/>
      <c r="H21" s="10" t="s">
        <v>19</v>
      </c>
      <c r="I21" s="21" t="s">
        <v>276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126"/>
      <c r="B22" s="23"/>
      <c r="C22" s="23"/>
      <c r="D22" s="23"/>
      <c r="E22" s="23"/>
      <c r="F22" s="23"/>
      <c r="G22" s="23"/>
      <c r="H22" s="23"/>
      <c r="I22" s="23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61" t="s">
        <v>21</v>
      </c>
      <c r="B23" s="202" t="s">
        <v>22</v>
      </c>
      <c r="C23" s="203"/>
      <c r="D23" s="203"/>
      <c r="E23" s="204"/>
      <c r="F23" s="170" t="s">
        <v>23</v>
      </c>
      <c r="G23" s="170" t="s">
        <v>24</v>
      </c>
      <c r="H23" s="170" t="s">
        <v>25</v>
      </c>
      <c r="I23" s="161" t="s">
        <v>277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>
      <c r="A24" s="169"/>
      <c r="B24" s="205"/>
      <c r="C24" s="167"/>
      <c r="D24" s="167"/>
      <c r="E24" s="168"/>
      <c r="F24" s="162"/>
      <c r="G24" s="169"/>
      <c r="H24" s="169"/>
      <c r="I24" s="169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5" customHeight="1">
      <c r="A25" s="127" t="s">
        <v>278</v>
      </c>
      <c r="B25" s="206" t="s">
        <v>279</v>
      </c>
      <c r="C25" s="157"/>
      <c r="D25" s="157"/>
      <c r="E25" s="158"/>
      <c r="F25" s="25">
        <v>6</v>
      </c>
      <c r="G25" s="128"/>
      <c r="H25" s="27">
        <f t="shared" ref="H25:H30" si="0">IF(G25="DLI","0",F25*G25)</f>
        <v>0</v>
      </c>
      <c r="I25" s="29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>
      <c r="A26" s="129" t="s">
        <v>280</v>
      </c>
      <c r="B26" s="206" t="s">
        <v>281</v>
      </c>
      <c r="C26" s="157"/>
      <c r="D26" s="157"/>
      <c r="E26" s="158"/>
      <c r="F26" s="25">
        <v>5</v>
      </c>
      <c r="G26" s="128"/>
      <c r="H26" s="27">
        <f t="shared" si="0"/>
        <v>0</v>
      </c>
      <c r="I26" s="29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>
      <c r="A27" s="129" t="s">
        <v>282</v>
      </c>
      <c r="B27" s="206" t="s">
        <v>283</v>
      </c>
      <c r="C27" s="157"/>
      <c r="D27" s="157"/>
      <c r="E27" s="158"/>
      <c r="F27" s="25">
        <v>3</v>
      </c>
      <c r="G27" s="128"/>
      <c r="H27" s="27">
        <f t="shared" si="0"/>
        <v>0</v>
      </c>
      <c r="I27" s="29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>
      <c r="A28" s="53" t="s">
        <v>284</v>
      </c>
      <c r="B28" s="206" t="s">
        <v>285</v>
      </c>
      <c r="C28" s="157"/>
      <c r="D28" s="157"/>
      <c r="E28" s="158"/>
      <c r="F28" s="25">
        <v>3</v>
      </c>
      <c r="G28" s="128"/>
      <c r="H28" s="27">
        <f t="shared" si="0"/>
        <v>0</v>
      </c>
      <c r="I28" s="29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>
      <c r="A29" s="129" t="s">
        <v>286</v>
      </c>
      <c r="B29" s="206" t="s">
        <v>287</v>
      </c>
      <c r="C29" s="157"/>
      <c r="D29" s="157"/>
      <c r="E29" s="158"/>
      <c r="F29" s="25">
        <v>3</v>
      </c>
      <c r="G29" s="128"/>
      <c r="H29" s="27">
        <f t="shared" si="0"/>
        <v>0</v>
      </c>
      <c r="I29" s="29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29" t="s">
        <v>288</v>
      </c>
      <c r="B30" s="206" t="s">
        <v>289</v>
      </c>
      <c r="C30" s="157"/>
      <c r="D30" s="157"/>
      <c r="E30" s="158"/>
      <c r="F30" s="130">
        <v>3</v>
      </c>
      <c r="G30" s="131"/>
      <c r="H30" s="27">
        <f t="shared" si="0"/>
        <v>0</v>
      </c>
      <c r="I30" s="29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32"/>
      <c r="B31" s="133"/>
      <c r="C31" s="133"/>
      <c r="D31" s="133"/>
      <c r="E31" s="47" t="s">
        <v>39</v>
      </c>
      <c r="F31" s="34">
        <f>IF(G25="",0,F25)+IF(G26="",0,F26)+IF(G27="",0,F27)+IF(G28="",0,F28)+IF(G29="",0,F29)+IF(G30="",0,F30)</f>
        <v>0</v>
      </c>
      <c r="G31" s="35" t="s">
        <v>25</v>
      </c>
      <c r="H31" s="36">
        <f>SUM(H25:H30)</f>
        <v>0</v>
      </c>
      <c r="I31" s="134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38"/>
      <c r="B32" s="39"/>
      <c r="C32" s="39"/>
      <c r="D32" s="39"/>
      <c r="E32" s="40"/>
      <c r="F32" s="159" t="s">
        <v>40</v>
      </c>
      <c r="G32" s="158"/>
      <c r="H32" s="41">
        <f>IFERROR(H31/F31,0)</f>
        <v>0</v>
      </c>
      <c r="I32" s="42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6"/>
      <c r="B33" s="17"/>
      <c r="C33" s="18"/>
      <c r="D33" s="18"/>
      <c r="E33" s="18"/>
      <c r="F33" s="18"/>
      <c r="G33" s="18"/>
      <c r="H33" s="43"/>
      <c r="I33" s="18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20" t="s">
        <v>18</v>
      </c>
      <c r="B34" s="6"/>
      <c r="C34" s="10"/>
      <c r="D34" s="10"/>
      <c r="E34" s="160"/>
      <c r="F34" s="158"/>
      <c r="G34" s="10"/>
      <c r="H34" s="10" t="s">
        <v>19</v>
      </c>
      <c r="I34" s="21" t="s">
        <v>290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22"/>
      <c r="B35" s="23"/>
      <c r="C35" s="23"/>
      <c r="D35" s="23"/>
      <c r="E35" s="23"/>
      <c r="F35" s="23"/>
      <c r="G35" s="23"/>
      <c r="H35" s="23"/>
      <c r="I35" s="23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61" t="s">
        <v>21</v>
      </c>
      <c r="B36" s="163" t="s">
        <v>22</v>
      </c>
      <c r="C36" s="164"/>
      <c r="D36" s="164"/>
      <c r="E36" s="165"/>
      <c r="F36" s="161" t="s">
        <v>23</v>
      </c>
      <c r="G36" s="161" t="s">
        <v>24</v>
      </c>
      <c r="H36" s="161" t="s">
        <v>25</v>
      </c>
      <c r="I36" s="161" t="s">
        <v>277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>
      <c r="A37" s="162"/>
      <c r="B37" s="166"/>
      <c r="C37" s="167"/>
      <c r="D37" s="167"/>
      <c r="E37" s="168"/>
      <c r="F37" s="162"/>
      <c r="G37" s="169"/>
      <c r="H37" s="169"/>
      <c r="I37" s="169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.75" customHeight="1">
      <c r="A38" s="127" t="s">
        <v>291</v>
      </c>
      <c r="B38" s="156" t="s">
        <v>292</v>
      </c>
      <c r="C38" s="157"/>
      <c r="D38" s="157"/>
      <c r="E38" s="171"/>
      <c r="F38" s="25">
        <v>6</v>
      </c>
      <c r="G38" s="128"/>
      <c r="H38" s="27">
        <f t="shared" ref="H38:H43" si="1">IF(G38="DLI","0",F38*G38)</f>
        <v>0</v>
      </c>
      <c r="I38" s="29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29" t="s">
        <v>293</v>
      </c>
      <c r="B39" s="156" t="s">
        <v>294</v>
      </c>
      <c r="C39" s="157"/>
      <c r="D39" s="157"/>
      <c r="E39" s="171"/>
      <c r="F39" s="25">
        <v>5</v>
      </c>
      <c r="G39" s="128"/>
      <c r="H39" s="27">
        <f t="shared" si="1"/>
        <v>0</v>
      </c>
      <c r="I39" s="29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29" t="s">
        <v>295</v>
      </c>
      <c r="B40" s="156" t="s">
        <v>296</v>
      </c>
      <c r="C40" s="157"/>
      <c r="D40" s="157"/>
      <c r="E40" s="171"/>
      <c r="F40" s="25">
        <v>3</v>
      </c>
      <c r="G40" s="128"/>
      <c r="H40" s="27">
        <f t="shared" si="1"/>
        <v>0</v>
      </c>
      <c r="I40" s="29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29" t="s">
        <v>297</v>
      </c>
      <c r="B41" s="156" t="s">
        <v>298</v>
      </c>
      <c r="C41" s="157"/>
      <c r="D41" s="157"/>
      <c r="E41" s="171"/>
      <c r="F41" s="25">
        <v>3</v>
      </c>
      <c r="G41" s="128"/>
      <c r="H41" s="27">
        <f t="shared" si="1"/>
        <v>0</v>
      </c>
      <c r="I41" s="29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1.75" customHeight="1">
      <c r="A42" s="129" t="s">
        <v>299</v>
      </c>
      <c r="B42" s="156" t="s">
        <v>300</v>
      </c>
      <c r="C42" s="157"/>
      <c r="D42" s="157"/>
      <c r="E42" s="171"/>
      <c r="F42" s="25">
        <v>3</v>
      </c>
      <c r="G42" s="128"/>
      <c r="H42" s="27">
        <f t="shared" si="1"/>
        <v>0</v>
      </c>
      <c r="I42" s="29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29" t="s">
        <v>301</v>
      </c>
      <c r="B43" s="156" t="s">
        <v>302</v>
      </c>
      <c r="C43" s="157"/>
      <c r="D43" s="157"/>
      <c r="E43" s="171"/>
      <c r="F43" s="25">
        <v>3</v>
      </c>
      <c r="G43" s="128"/>
      <c r="H43" s="27">
        <f t="shared" si="1"/>
        <v>0</v>
      </c>
      <c r="I43" s="29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32"/>
      <c r="B44" s="133"/>
      <c r="C44" s="133"/>
      <c r="D44" s="133"/>
      <c r="E44" s="47" t="s">
        <v>39</v>
      </c>
      <c r="F44" s="34">
        <f>IF(G38="",0,F38)+IF(G39="",0,F39)+IF(G40="",0,F40)+IF(G41="",0,F41)+IF(G42="",0,F42)+IF(G43="",0,F43)</f>
        <v>0</v>
      </c>
      <c r="G44" s="35" t="s">
        <v>25</v>
      </c>
      <c r="H44" s="36">
        <f>SUM(H38:H43)</f>
        <v>0</v>
      </c>
      <c r="I44" s="134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38"/>
      <c r="B45" s="39"/>
      <c r="C45" s="39"/>
      <c r="D45" s="39"/>
      <c r="E45" s="40"/>
      <c r="F45" s="159" t="s">
        <v>40</v>
      </c>
      <c r="G45" s="158"/>
      <c r="H45" s="41">
        <f>IFERROR(H44/F44,0)</f>
        <v>0</v>
      </c>
      <c r="I45" s="4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6"/>
      <c r="B46" s="17"/>
      <c r="C46" s="18"/>
      <c r="D46" s="18"/>
      <c r="E46" s="18"/>
      <c r="F46" s="18"/>
      <c r="G46" s="18"/>
      <c r="H46" s="19"/>
      <c r="I46" s="18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20" t="s">
        <v>18</v>
      </c>
      <c r="B47" s="6"/>
      <c r="C47" s="10"/>
      <c r="D47" s="10"/>
      <c r="E47" s="160"/>
      <c r="F47" s="158"/>
      <c r="G47" s="10"/>
      <c r="H47" s="10" t="s">
        <v>19</v>
      </c>
      <c r="I47" s="21" t="s">
        <v>303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0.5" customHeight="1">
      <c r="A48" s="22"/>
      <c r="B48" s="23"/>
      <c r="C48" s="23"/>
      <c r="D48" s="23"/>
      <c r="E48" s="23"/>
      <c r="F48" s="23"/>
      <c r="G48" s="23"/>
      <c r="H48" s="23"/>
      <c r="I48" s="23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61" t="s">
        <v>21</v>
      </c>
      <c r="B49" s="163" t="s">
        <v>22</v>
      </c>
      <c r="C49" s="164"/>
      <c r="D49" s="164"/>
      <c r="E49" s="165"/>
      <c r="F49" s="161" t="s">
        <v>23</v>
      </c>
      <c r="G49" s="161" t="s">
        <v>24</v>
      </c>
      <c r="H49" s="161" t="s">
        <v>25</v>
      </c>
      <c r="I49" s="161" t="s">
        <v>277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62"/>
      <c r="B50" s="166"/>
      <c r="C50" s="167"/>
      <c r="D50" s="167"/>
      <c r="E50" s="168"/>
      <c r="F50" s="162"/>
      <c r="G50" s="169"/>
      <c r="H50" s="169"/>
      <c r="I50" s="169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27" t="s">
        <v>304</v>
      </c>
      <c r="B51" s="156" t="s">
        <v>305</v>
      </c>
      <c r="C51" s="157"/>
      <c r="D51" s="157"/>
      <c r="E51" s="171"/>
      <c r="F51" s="25">
        <v>7</v>
      </c>
      <c r="G51" s="128"/>
      <c r="H51" s="27">
        <f t="shared" ref="H51:H57" si="2">IF(G51="DLI","0",F51*G51)</f>
        <v>0</v>
      </c>
      <c r="I51" s="29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27" t="s">
        <v>306</v>
      </c>
      <c r="B52" s="156" t="s">
        <v>307</v>
      </c>
      <c r="C52" s="157"/>
      <c r="D52" s="157"/>
      <c r="E52" s="171"/>
      <c r="F52" s="25">
        <v>4</v>
      </c>
      <c r="G52" s="128"/>
      <c r="H52" s="27">
        <f t="shared" si="2"/>
        <v>0</v>
      </c>
      <c r="I52" s="29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27" t="s">
        <v>308</v>
      </c>
      <c r="B53" s="156" t="s">
        <v>309</v>
      </c>
      <c r="C53" s="157"/>
      <c r="D53" s="157"/>
      <c r="E53" s="171"/>
      <c r="F53" s="25">
        <v>4</v>
      </c>
      <c r="G53" s="128"/>
      <c r="H53" s="27">
        <f t="shared" si="2"/>
        <v>0</v>
      </c>
      <c r="I53" s="29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27" t="s">
        <v>310</v>
      </c>
      <c r="B54" s="156" t="s">
        <v>311</v>
      </c>
      <c r="C54" s="157"/>
      <c r="D54" s="157"/>
      <c r="E54" s="171"/>
      <c r="F54" s="25">
        <v>3</v>
      </c>
      <c r="G54" s="128"/>
      <c r="H54" s="27">
        <f t="shared" si="2"/>
        <v>0</v>
      </c>
      <c r="I54" s="29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53" t="s">
        <v>312</v>
      </c>
      <c r="B55" s="156" t="s">
        <v>313</v>
      </c>
      <c r="C55" s="157"/>
      <c r="D55" s="157"/>
      <c r="E55" s="171"/>
      <c r="F55" s="25">
        <v>3</v>
      </c>
      <c r="G55" s="128"/>
      <c r="H55" s="27">
        <f t="shared" si="2"/>
        <v>0</v>
      </c>
      <c r="I55" s="29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53" t="s">
        <v>314</v>
      </c>
      <c r="B56" s="156" t="s">
        <v>315</v>
      </c>
      <c r="C56" s="157"/>
      <c r="D56" s="157"/>
      <c r="E56" s="171"/>
      <c r="F56" s="25">
        <v>3</v>
      </c>
      <c r="G56" s="128"/>
      <c r="H56" s="27">
        <f t="shared" si="2"/>
        <v>0</v>
      </c>
      <c r="I56" s="29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53" t="s">
        <v>316</v>
      </c>
      <c r="B57" s="156" t="s">
        <v>317</v>
      </c>
      <c r="C57" s="157"/>
      <c r="D57" s="157"/>
      <c r="E57" s="171"/>
      <c r="F57" s="25">
        <v>3</v>
      </c>
      <c r="G57" s="131"/>
      <c r="H57" s="27">
        <f t="shared" si="2"/>
        <v>0</v>
      </c>
      <c r="I57" s="29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31"/>
      <c r="B58" s="32"/>
      <c r="C58" s="32"/>
      <c r="D58" s="32"/>
      <c r="E58" s="47" t="s">
        <v>39</v>
      </c>
      <c r="F58" s="34">
        <f>IF(G51="",0,F51)+IF(G52="",0,F52)+IF(G53="",0,F53)+IF(G54="",0,F54)+IF(G55="",0,F55)+IF(G56="",0,F56)+IF(G57="",0,F57)</f>
        <v>0</v>
      </c>
      <c r="G58" s="35" t="s">
        <v>25</v>
      </c>
      <c r="H58" s="36">
        <f>SUM(H51:H57)</f>
        <v>0</v>
      </c>
      <c r="I58" s="48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38"/>
      <c r="B59" s="39"/>
      <c r="C59" s="39"/>
      <c r="D59" s="39"/>
      <c r="E59" s="40"/>
      <c r="F59" s="159" t="s">
        <v>40</v>
      </c>
      <c r="G59" s="158"/>
      <c r="H59" s="41">
        <f>IFERROR(H58/F58,0)</f>
        <v>0</v>
      </c>
      <c r="I59" s="4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6"/>
      <c r="B60" s="17"/>
      <c r="C60" s="18"/>
      <c r="D60" s="18"/>
      <c r="E60" s="18"/>
      <c r="F60" s="18"/>
      <c r="G60" s="18"/>
      <c r="H60" s="43"/>
      <c r="I60" s="18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20" t="s">
        <v>18</v>
      </c>
      <c r="B61" s="6"/>
      <c r="C61" s="10"/>
      <c r="D61" s="10"/>
      <c r="E61" s="160"/>
      <c r="F61" s="158"/>
      <c r="G61" s="10"/>
      <c r="H61" s="10" t="s">
        <v>19</v>
      </c>
      <c r="I61" s="21" t="s">
        <v>318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22"/>
      <c r="B62" s="23"/>
      <c r="C62" s="23"/>
      <c r="D62" s="23"/>
      <c r="E62" s="23"/>
      <c r="F62" s="23"/>
      <c r="G62" s="23"/>
      <c r="H62" s="23"/>
      <c r="I62" s="23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61" t="s">
        <v>21</v>
      </c>
      <c r="B63" s="163" t="s">
        <v>22</v>
      </c>
      <c r="C63" s="164"/>
      <c r="D63" s="164"/>
      <c r="E63" s="165"/>
      <c r="F63" s="161" t="s">
        <v>23</v>
      </c>
      <c r="G63" s="161" t="s">
        <v>24</v>
      </c>
      <c r="H63" s="161" t="s">
        <v>25</v>
      </c>
      <c r="I63" s="161" t="s">
        <v>277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62"/>
      <c r="B64" s="166"/>
      <c r="C64" s="167"/>
      <c r="D64" s="167"/>
      <c r="E64" s="168"/>
      <c r="F64" s="162"/>
      <c r="G64" s="169"/>
      <c r="H64" s="169"/>
      <c r="I64" s="169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27" t="s">
        <v>319</v>
      </c>
      <c r="B65" s="156" t="s">
        <v>320</v>
      </c>
      <c r="C65" s="157"/>
      <c r="D65" s="157"/>
      <c r="E65" s="171"/>
      <c r="F65" s="25">
        <v>7</v>
      </c>
      <c r="G65" s="135"/>
      <c r="H65" s="27">
        <f t="shared" ref="H65:H70" si="3">IF(G65="DLI","0",F65*G65)</f>
        <v>0</v>
      </c>
      <c r="I65" s="29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27" t="s">
        <v>321</v>
      </c>
      <c r="B66" s="156" t="s">
        <v>322</v>
      </c>
      <c r="C66" s="157"/>
      <c r="D66" s="157"/>
      <c r="E66" s="171"/>
      <c r="F66" s="25">
        <v>4</v>
      </c>
      <c r="G66" s="26"/>
      <c r="H66" s="27">
        <f t="shared" si="3"/>
        <v>0</v>
      </c>
      <c r="I66" s="29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36" t="s">
        <v>323</v>
      </c>
      <c r="B67" s="156" t="s">
        <v>324</v>
      </c>
      <c r="C67" s="157"/>
      <c r="D67" s="157"/>
      <c r="E67" s="171"/>
      <c r="F67" s="25">
        <v>4</v>
      </c>
      <c r="G67" s="26"/>
      <c r="H67" s="27">
        <f t="shared" si="3"/>
        <v>0</v>
      </c>
      <c r="I67" s="29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27" t="s">
        <v>325</v>
      </c>
      <c r="B68" s="156" t="s">
        <v>326</v>
      </c>
      <c r="C68" s="157"/>
      <c r="D68" s="157"/>
      <c r="E68" s="171"/>
      <c r="F68" s="25">
        <v>3</v>
      </c>
      <c r="G68" s="26"/>
      <c r="H68" s="27">
        <f t="shared" si="3"/>
        <v>0</v>
      </c>
      <c r="I68" s="29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53" t="s">
        <v>327</v>
      </c>
      <c r="B69" s="156" t="s">
        <v>328</v>
      </c>
      <c r="C69" s="157"/>
      <c r="D69" s="157"/>
      <c r="E69" s="171"/>
      <c r="F69" s="25">
        <v>3</v>
      </c>
      <c r="G69" s="26"/>
      <c r="H69" s="27">
        <f t="shared" si="3"/>
        <v>0</v>
      </c>
      <c r="I69" s="29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1.75" customHeight="1">
      <c r="A70" s="53" t="s">
        <v>329</v>
      </c>
      <c r="B70" s="156" t="s">
        <v>330</v>
      </c>
      <c r="C70" s="157"/>
      <c r="D70" s="157"/>
      <c r="E70" s="171"/>
      <c r="F70" s="25">
        <v>3</v>
      </c>
      <c r="G70" s="135"/>
      <c r="H70" s="27">
        <f t="shared" si="3"/>
        <v>0</v>
      </c>
      <c r="I70" s="29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31"/>
      <c r="B71" s="32"/>
      <c r="C71" s="32"/>
      <c r="D71" s="32"/>
      <c r="E71" s="33" t="s">
        <v>39</v>
      </c>
      <c r="F71" s="34">
        <f>IF(G65="",0,F65)+IF(G66="",0,F66)+IF(G67="",0,F67)+IF(G68="",0,F68)+IF(G69="",0,F69)+IF(G70="",0,F70)</f>
        <v>0</v>
      </c>
      <c r="G71" s="35" t="s">
        <v>25</v>
      </c>
      <c r="H71" s="36">
        <f>SUM(H65:H70)</f>
        <v>0</v>
      </c>
      <c r="I71" s="48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38"/>
      <c r="B72" s="39"/>
      <c r="C72" s="39"/>
      <c r="D72" s="39"/>
      <c r="E72" s="40"/>
      <c r="F72" s="181" t="s">
        <v>40</v>
      </c>
      <c r="G72" s="158"/>
      <c r="H72" s="41">
        <f>IFERROR(H71/F71,0)</f>
        <v>0</v>
      </c>
      <c r="I72" s="4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6"/>
      <c r="B73" s="17"/>
      <c r="C73" s="18"/>
      <c r="D73" s="18"/>
      <c r="E73" s="18"/>
      <c r="F73" s="18"/>
      <c r="G73" s="18"/>
      <c r="H73" s="19"/>
      <c r="I73" s="18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20" t="s">
        <v>18</v>
      </c>
      <c r="B74" s="6"/>
      <c r="C74" s="10"/>
      <c r="D74" s="10"/>
      <c r="E74" s="160"/>
      <c r="F74" s="158"/>
      <c r="G74" s="10"/>
      <c r="H74" s="10" t="s">
        <v>19</v>
      </c>
      <c r="I74" s="21" t="s">
        <v>20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22"/>
      <c r="B75" s="23"/>
      <c r="C75" s="23"/>
      <c r="D75" s="23"/>
      <c r="E75" s="23"/>
      <c r="F75" s="23"/>
      <c r="G75" s="23"/>
      <c r="H75" s="23"/>
      <c r="I75" s="23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61" t="s">
        <v>21</v>
      </c>
      <c r="B76" s="163" t="s">
        <v>22</v>
      </c>
      <c r="C76" s="164"/>
      <c r="D76" s="164"/>
      <c r="E76" s="165"/>
      <c r="F76" s="161" t="s">
        <v>23</v>
      </c>
      <c r="G76" s="161" t="s">
        <v>24</v>
      </c>
      <c r="H76" s="161" t="s">
        <v>25</v>
      </c>
      <c r="I76" s="161" t="s">
        <v>277</v>
      </c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62"/>
      <c r="B77" s="166"/>
      <c r="C77" s="167"/>
      <c r="D77" s="167"/>
      <c r="E77" s="168"/>
      <c r="F77" s="162"/>
      <c r="G77" s="169"/>
      <c r="H77" s="169"/>
      <c r="I77" s="169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27" t="s">
        <v>331</v>
      </c>
      <c r="B78" s="156" t="s">
        <v>332</v>
      </c>
      <c r="C78" s="157"/>
      <c r="D78" s="157"/>
      <c r="E78" s="171"/>
      <c r="F78" s="25">
        <v>7</v>
      </c>
      <c r="G78" s="26"/>
      <c r="H78" s="27">
        <f t="shared" ref="H78:H83" si="4">IF(G78="DLI","0",F78*G78)</f>
        <v>0</v>
      </c>
      <c r="I78" s="29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27" t="s">
        <v>333</v>
      </c>
      <c r="B79" s="156" t="s">
        <v>334</v>
      </c>
      <c r="C79" s="157"/>
      <c r="D79" s="157"/>
      <c r="E79" s="171"/>
      <c r="F79" s="25">
        <v>4</v>
      </c>
      <c r="G79" s="26"/>
      <c r="H79" s="27">
        <f t="shared" si="4"/>
        <v>0</v>
      </c>
      <c r="I79" s="29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27" t="s">
        <v>335</v>
      </c>
      <c r="B80" s="156" t="s">
        <v>336</v>
      </c>
      <c r="C80" s="157"/>
      <c r="D80" s="157"/>
      <c r="E80" s="171"/>
      <c r="F80" s="25">
        <v>4</v>
      </c>
      <c r="G80" s="26"/>
      <c r="H80" s="27">
        <f t="shared" si="4"/>
        <v>0</v>
      </c>
      <c r="I80" s="29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53" t="s">
        <v>337</v>
      </c>
      <c r="B81" s="156" t="s">
        <v>338</v>
      </c>
      <c r="C81" s="157"/>
      <c r="D81" s="157"/>
      <c r="E81" s="171"/>
      <c r="F81" s="25">
        <v>3</v>
      </c>
      <c r="G81" s="26"/>
      <c r="H81" s="27">
        <f t="shared" si="4"/>
        <v>0</v>
      </c>
      <c r="I81" s="29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1.75" customHeight="1">
      <c r="A82" s="53" t="s">
        <v>339</v>
      </c>
      <c r="B82" s="156" t="s">
        <v>340</v>
      </c>
      <c r="C82" s="157"/>
      <c r="D82" s="157"/>
      <c r="E82" s="171"/>
      <c r="F82" s="25">
        <v>3</v>
      </c>
      <c r="G82" s="26"/>
      <c r="H82" s="27">
        <f t="shared" si="4"/>
        <v>0</v>
      </c>
      <c r="I82" s="29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53" t="s">
        <v>341</v>
      </c>
      <c r="B83" s="156" t="s">
        <v>342</v>
      </c>
      <c r="C83" s="157"/>
      <c r="D83" s="157"/>
      <c r="E83" s="171"/>
      <c r="F83" s="25">
        <v>3</v>
      </c>
      <c r="G83" s="26"/>
      <c r="H83" s="27">
        <f t="shared" si="4"/>
        <v>0</v>
      </c>
      <c r="I83" s="29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31"/>
      <c r="B84" s="32"/>
      <c r="C84" s="32"/>
      <c r="D84" s="32"/>
      <c r="E84" s="33" t="s">
        <v>39</v>
      </c>
      <c r="F84" s="41">
        <f>IFERROR(F83/D83,0)</f>
        <v>0</v>
      </c>
      <c r="G84" s="35" t="s">
        <v>25</v>
      </c>
      <c r="H84" s="36">
        <f>SUM(H78:H83)</f>
        <v>0</v>
      </c>
      <c r="I84" s="37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4" customHeight="1">
      <c r="A85" s="38"/>
      <c r="B85" s="39"/>
      <c r="C85" s="39"/>
      <c r="D85" s="39"/>
      <c r="E85" s="40"/>
      <c r="F85" s="181" t="s">
        <v>40</v>
      </c>
      <c r="G85" s="158"/>
      <c r="H85" s="41">
        <f>IFERROR(H84/F84,0)</f>
        <v>0</v>
      </c>
      <c r="I85" s="4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6"/>
      <c r="B86" s="17"/>
      <c r="C86" s="18"/>
      <c r="D86" s="18"/>
      <c r="E86" s="18"/>
      <c r="F86" s="18"/>
      <c r="G86" s="18"/>
      <c r="H86" s="43"/>
      <c r="I86" s="18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20" t="s">
        <v>18</v>
      </c>
      <c r="B87" s="6"/>
      <c r="C87" s="10"/>
      <c r="D87" s="10"/>
      <c r="E87" s="160"/>
      <c r="F87" s="158"/>
      <c r="G87" s="10"/>
      <c r="H87" s="10" t="s">
        <v>19</v>
      </c>
      <c r="I87" s="21" t="s">
        <v>41</v>
      </c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22"/>
      <c r="B88" s="23"/>
      <c r="C88" s="23"/>
      <c r="D88" s="23"/>
      <c r="E88" s="23"/>
      <c r="F88" s="23"/>
      <c r="G88" s="23"/>
      <c r="H88" s="23"/>
      <c r="I88" s="23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61" t="s">
        <v>21</v>
      </c>
      <c r="B89" s="163" t="s">
        <v>22</v>
      </c>
      <c r="C89" s="164"/>
      <c r="D89" s="164"/>
      <c r="E89" s="165"/>
      <c r="F89" s="161" t="s">
        <v>23</v>
      </c>
      <c r="G89" s="161" t="s">
        <v>24</v>
      </c>
      <c r="H89" s="161" t="s">
        <v>25</v>
      </c>
      <c r="I89" s="161" t="s">
        <v>343</v>
      </c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62"/>
      <c r="B90" s="166"/>
      <c r="C90" s="167"/>
      <c r="D90" s="167"/>
      <c r="E90" s="168"/>
      <c r="F90" s="162"/>
      <c r="G90" s="169"/>
      <c r="H90" s="169"/>
      <c r="I90" s="169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27" t="s">
        <v>344</v>
      </c>
      <c r="B91" s="156" t="s">
        <v>345</v>
      </c>
      <c r="C91" s="157"/>
      <c r="D91" s="157"/>
      <c r="E91" s="171"/>
      <c r="F91" s="25">
        <v>7</v>
      </c>
      <c r="G91" s="26"/>
      <c r="H91" s="27">
        <f t="shared" ref="H91:H97" si="5">IF(G91="DLI","0",F91*G91)</f>
        <v>0</v>
      </c>
      <c r="I91" s="29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27" t="s">
        <v>346</v>
      </c>
      <c r="B92" s="156" t="s">
        <v>347</v>
      </c>
      <c r="C92" s="157"/>
      <c r="D92" s="157"/>
      <c r="E92" s="171"/>
      <c r="F92" s="25">
        <v>4</v>
      </c>
      <c r="G92" s="26"/>
      <c r="H92" s="27">
        <f t="shared" si="5"/>
        <v>0</v>
      </c>
      <c r="I92" s="29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27" t="s">
        <v>348</v>
      </c>
      <c r="B93" s="156" t="s">
        <v>349</v>
      </c>
      <c r="C93" s="157"/>
      <c r="D93" s="157"/>
      <c r="E93" s="171"/>
      <c r="F93" s="25">
        <v>4</v>
      </c>
      <c r="G93" s="26"/>
      <c r="H93" s="27">
        <f t="shared" si="5"/>
        <v>0</v>
      </c>
      <c r="I93" s="29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27" t="s">
        <v>350</v>
      </c>
      <c r="B94" s="156" t="s">
        <v>351</v>
      </c>
      <c r="C94" s="157"/>
      <c r="D94" s="157"/>
      <c r="E94" s="171"/>
      <c r="F94" s="25">
        <v>4</v>
      </c>
      <c r="G94" s="26"/>
      <c r="H94" s="27">
        <f t="shared" si="5"/>
        <v>0</v>
      </c>
      <c r="I94" s="29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4.75" customHeight="1">
      <c r="A95" s="53" t="s">
        <v>352</v>
      </c>
      <c r="B95" s="156" t="s">
        <v>353</v>
      </c>
      <c r="C95" s="157"/>
      <c r="D95" s="157"/>
      <c r="E95" s="171"/>
      <c r="F95" s="25">
        <v>3</v>
      </c>
      <c r="G95" s="26"/>
      <c r="H95" s="27">
        <f t="shared" si="5"/>
        <v>0</v>
      </c>
      <c r="I95" s="29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53" t="s">
        <v>354</v>
      </c>
      <c r="B96" s="156" t="s">
        <v>355</v>
      </c>
      <c r="C96" s="157"/>
      <c r="D96" s="157"/>
      <c r="E96" s="158"/>
      <c r="F96" s="25">
        <v>3</v>
      </c>
      <c r="G96" s="26"/>
      <c r="H96" s="27">
        <f t="shared" si="5"/>
        <v>0</v>
      </c>
      <c r="I96" s="29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53" t="s">
        <v>356</v>
      </c>
      <c r="B97" s="156" t="s">
        <v>357</v>
      </c>
      <c r="C97" s="157"/>
      <c r="D97" s="157"/>
      <c r="E97" s="171"/>
      <c r="F97" s="25">
        <v>3</v>
      </c>
      <c r="G97" s="26"/>
      <c r="H97" s="27">
        <f t="shared" si="5"/>
        <v>0</v>
      </c>
      <c r="I97" s="29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45"/>
      <c r="B98" s="46"/>
      <c r="C98" s="46"/>
      <c r="D98" s="46"/>
      <c r="E98" s="47" t="s">
        <v>39</v>
      </c>
      <c r="F98" s="34">
        <f>IF(G91="",0,F91)+IF(G92="",0,F92)+IF(G93="",0,F93)+IF(G94="",0,F94)+IF(G95="",0,F95)+IF(G96="",0,F96)+IF(G97="",0,F97)</f>
        <v>0</v>
      </c>
      <c r="G98" s="35" t="s">
        <v>25</v>
      </c>
      <c r="H98" s="36">
        <f>SUM(H91:H97)</f>
        <v>0</v>
      </c>
      <c r="I98" s="48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>
      <c r="A99" s="49"/>
      <c r="B99" s="50"/>
      <c r="C99" s="50"/>
      <c r="D99" s="50"/>
      <c r="E99" s="40"/>
      <c r="F99" s="159" t="s">
        <v>40</v>
      </c>
      <c r="G99" s="158"/>
      <c r="H99" s="41">
        <f>IFERROR(H98/F98,0)</f>
        <v>0</v>
      </c>
      <c r="I99" s="4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6"/>
      <c r="B100" s="17"/>
      <c r="C100" s="18"/>
      <c r="D100" s="18"/>
      <c r="E100" s="18"/>
      <c r="F100" s="18"/>
      <c r="G100" s="18"/>
      <c r="H100" s="43"/>
      <c r="I100" s="18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20" t="s">
        <v>18</v>
      </c>
      <c r="B101" s="6"/>
      <c r="C101" s="10"/>
      <c r="D101" s="10"/>
      <c r="E101" s="160"/>
      <c r="F101" s="158"/>
      <c r="G101" s="10"/>
      <c r="H101" s="10" t="s">
        <v>19</v>
      </c>
      <c r="I101" s="21" t="s">
        <v>54</v>
      </c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22"/>
      <c r="B102" s="23"/>
      <c r="C102" s="23"/>
      <c r="D102" s="23"/>
      <c r="E102" s="23"/>
      <c r="F102" s="23"/>
      <c r="G102" s="23"/>
      <c r="H102" s="23"/>
      <c r="I102" s="23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61" t="s">
        <v>21</v>
      </c>
      <c r="B103" s="163" t="s">
        <v>22</v>
      </c>
      <c r="C103" s="164"/>
      <c r="D103" s="164"/>
      <c r="E103" s="165"/>
      <c r="F103" s="161" t="s">
        <v>23</v>
      </c>
      <c r="G103" s="161" t="s">
        <v>24</v>
      </c>
      <c r="H103" s="161" t="s">
        <v>25</v>
      </c>
      <c r="I103" s="170" t="s">
        <v>343</v>
      </c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62"/>
      <c r="B104" s="166"/>
      <c r="C104" s="167"/>
      <c r="D104" s="167"/>
      <c r="E104" s="168"/>
      <c r="F104" s="162"/>
      <c r="G104" s="169"/>
      <c r="H104" s="169"/>
      <c r="I104" s="169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27" t="s">
        <v>358</v>
      </c>
      <c r="B105" s="156" t="s">
        <v>359</v>
      </c>
      <c r="C105" s="157"/>
      <c r="D105" s="157"/>
      <c r="E105" s="171"/>
      <c r="F105" s="25">
        <v>7</v>
      </c>
      <c r="G105" s="26"/>
      <c r="H105" s="27">
        <f t="shared" ref="H105:H111" si="6">IF(G105="DLI","0",F105*G105)</f>
        <v>0</v>
      </c>
      <c r="I105" s="29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7.75" customHeight="1">
      <c r="A106" s="127" t="s">
        <v>360</v>
      </c>
      <c r="B106" s="156" t="s">
        <v>361</v>
      </c>
      <c r="C106" s="157"/>
      <c r="D106" s="157"/>
      <c r="E106" s="171"/>
      <c r="F106" s="25">
        <v>4</v>
      </c>
      <c r="G106" s="26"/>
      <c r="H106" s="27">
        <f t="shared" si="6"/>
        <v>0</v>
      </c>
      <c r="I106" s="29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27" t="s">
        <v>362</v>
      </c>
      <c r="B107" s="156" t="s">
        <v>363</v>
      </c>
      <c r="C107" s="157"/>
      <c r="D107" s="157"/>
      <c r="E107" s="171"/>
      <c r="F107" s="25">
        <v>4</v>
      </c>
      <c r="G107" s="26"/>
      <c r="H107" s="27">
        <f t="shared" si="6"/>
        <v>0</v>
      </c>
      <c r="I107" s="29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53" t="s">
        <v>364</v>
      </c>
      <c r="B108" s="156" t="s">
        <v>365</v>
      </c>
      <c r="C108" s="157"/>
      <c r="D108" s="157"/>
      <c r="E108" s="171"/>
      <c r="F108" s="25">
        <v>3</v>
      </c>
      <c r="G108" s="26"/>
      <c r="H108" s="27">
        <f t="shared" si="6"/>
        <v>0</v>
      </c>
      <c r="I108" s="29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5.5" customHeight="1">
      <c r="A109" s="137" t="s">
        <v>366</v>
      </c>
      <c r="B109" s="156" t="s">
        <v>367</v>
      </c>
      <c r="C109" s="157"/>
      <c r="D109" s="157"/>
      <c r="E109" s="171"/>
      <c r="F109" s="25">
        <v>3</v>
      </c>
      <c r="G109" s="26"/>
      <c r="H109" s="27">
        <f t="shared" si="6"/>
        <v>0</v>
      </c>
      <c r="I109" s="29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3.25" customHeight="1">
      <c r="A110" s="53" t="s">
        <v>368</v>
      </c>
      <c r="B110" s="156" t="s">
        <v>369</v>
      </c>
      <c r="C110" s="157"/>
      <c r="D110" s="157"/>
      <c r="E110" s="158"/>
      <c r="F110" s="25">
        <v>4</v>
      </c>
      <c r="G110" s="26"/>
      <c r="H110" s="27">
        <f t="shared" si="6"/>
        <v>0</v>
      </c>
      <c r="I110" s="29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53" t="s">
        <v>370</v>
      </c>
      <c r="B111" s="156" t="s">
        <v>371</v>
      </c>
      <c r="C111" s="157"/>
      <c r="D111" s="157"/>
      <c r="E111" s="171"/>
      <c r="F111" s="25">
        <v>6</v>
      </c>
      <c r="G111" s="26"/>
      <c r="H111" s="27">
        <f t="shared" si="6"/>
        <v>0</v>
      </c>
      <c r="I111" s="29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31"/>
      <c r="B112" s="46"/>
      <c r="C112" s="46"/>
      <c r="D112" s="46"/>
      <c r="E112" s="47" t="s">
        <v>39</v>
      </c>
      <c r="F112" s="34">
        <f>IF(G105="",0,F105)+IF(G106="",0,F106)+IF(G107="",0,F107)+IF(G108="",0,F108)+IF(G109="",0,F109)+IF(G110="",0,F110)+IF(G111="",0,F111)</f>
        <v>0</v>
      </c>
      <c r="G112" s="35" t="s">
        <v>25</v>
      </c>
      <c r="H112" s="36">
        <f>SUM(H105:H111)</f>
        <v>0</v>
      </c>
      <c r="I112" s="48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5.5" customHeight="1">
      <c r="A113" s="38"/>
      <c r="B113" s="50"/>
      <c r="C113" s="50"/>
      <c r="D113" s="50"/>
      <c r="E113" s="40"/>
      <c r="F113" s="159" t="s">
        <v>40</v>
      </c>
      <c r="G113" s="158"/>
      <c r="H113" s="41">
        <f>IFERROR(H112/F112,0)</f>
        <v>0</v>
      </c>
      <c r="I113" s="4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6"/>
      <c r="B116" s="17"/>
      <c r="C116" s="18"/>
      <c r="D116" s="18"/>
      <c r="E116" s="18"/>
      <c r="F116" s="18"/>
      <c r="G116" s="18"/>
      <c r="H116" s="18"/>
      <c r="I116" s="18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20" t="s">
        <v>18</v>
      </c>
      <c r="B117" s="6"/>
      <c r="C117" s="10"/>
      <c r="D117" s="10"/>
      <c r="E117" s="160"/>
      <c r="F117" s="158"/>
      <c r="G117" s="10"/>
      <c r="H117" s="10" t="s">
        <v>19</v>
      </c>
      <c r="I117" s="21" t="s">
        <v>67</v>
      </c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22"/>
      <c r="B118" s="23"/>
      <c r="C118" s="23"/>
      <c r="D118" s="23"/>
      <c r="E118" s="23"/>
      <c r="F118" s="23"/>
      <c r="G118" s="23"/>
      <c r="H118" s="23"/>
      <c r="I118" s="23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61" t="s">
        <v>21</v>
      </c>
      <c r="B119" s="163" t="s">
        <v>22</v>
      </c>
      <c r="C119" s="164"/>
      <c r="D119" s="164"/>
      <c r="E119" s="165"/>
      <c r="F119" s="161" t="s">
        <v>23</v>
      </c>
      <c r="G119" s="161" t="s">
        <v>24</v>
      </c>
      <c r="H119" s="161" t="s">
        <v>25</v>
      </c>
      <c r="I119" s="170" t="s">
        <v>343</v>
      </c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62"/>
      <c r="B120" s="166"/>
      <c r="C120" s="167"/>
      <c r="D120" s="167"/>
      <c r="E120" s="168"/>
      <c r="F120" s="162"/>
      <c r="G120" s="169"/>
      <c r="H120" s="169"/>
      <c r="I120" s="169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27" t="s">
        <v>372</v>
      </c>
      <c r="B121" s="156" t="s">
        <v>373</v>
      </c>
      <c r="C121" s="157"/>
      <c r="D121" s="157"/>
      <c r="E121" s="171"/>
      <c r="F121" s="25">
        <v>7</v>
      </c>
      <c r="G121" s="26"/>
      <c r="H121" s="27">
        <f t="shared" ref="H121:H126" si="7">IF(G121="DLI","0",F121*G121)</f>
        <v>0</v>
      </c>
      <c r="I121" s="29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27" t="s">
        <v>374</v>
      </c>
      <c r="B122" s="156" t="s">
        <v>375</v>
      </c>
      <c r="C122" s="157"/>
      <c r="D122" s="157"/>
      <c r="E122" s="171"/>
      <c r="F122" s="25">
        <v>4</v>
      </c>
      <c r="G122" s="26"/>
      <c r="H122" s="27">
        <f t="shared" si="7"/>
        <v>0</v>
      </c>
      <c r="I122" s="29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37" t="s">
        <v>376</v>
      </c>
      <c r="B123" s="156" t="s">
        <v>377</v>
      </c>
      <c r="C123" s="157"/>
      <c r="D123" s="157"/>
      <c r="E123" s="171"/>
      <c r="F123" s="25">
        <v>4</v>
      </c>
      <c r="G123" s="26"/>
      <c r="H123" s="27">
        <f t="shared" si="7"/>
        <v>0</v>
      </c>
      <c r="I123" s="29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53" t="s">
        <v>378</v>
      </c>
      <c r="B124" s="156" t="s">
        <v>379</v>
      </c>
      <c r="C124" s="157"/>
      <c r="D124" s="157"/>
      <c r="E124" s="171"/>
      <c r="F124" s="25">
        <v>3</v>
      </c>
      <c r="G124" s="26"/>
      <c r="H124" s="27">
        <f t="shared" si="7"/>
        <v>0</v>
      </c>
      <c r="I124" s="29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53" t="s">
        <v>380</v>
      </c>
      <c r="B125" s="156" t="s">
        <v>381</v>
      </c>
      <c r="C125" s="157"/>
      <c r="D125" s="157"/>
      <c r="E125" s="171"/>
      <c r="F125" s="25">
        <v>6</v>
      </c>
      <c r="G125" s="26"/>
      <c r="H125" s="27">
        <f t="shared" si="7"/>
        <v>0</v>
      </c>
      <c r="I125" s="29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36" t="s">
        <v>382</v>
      </c>
      <c r="B126" s="156" t="s">
        <v>383</v>
      </c>
      <c r="C126" s="157"/>
      <c r="D126" s="157"/>
      <c r="E126" s="171"/>
      <c r="F126" s="25">
        <v>3</v>
      </c>
      <c r="G126" s="26"/>
      <c r="H126" s="27">
        <f t="shared" si="7"/>
        <v>0</v>
      </c>
      <c r="I126" s="29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31"/>
      <c r="B127" s="46"/>
      <c r="C127" s="46"/>
      <c r="D127" s="46"/>
      <c r="E127" s="47" t="s">
        <v>39</v>
      </c>
      <c r="F127" s="34">
        <f>IF(G121="",0,F121)+IF(G122="",0,F122)+IF(G123="",0,F123)+IF(G124="",0,F124)+IF(G125="",0,F125)+IF(G126="",0,F126)</f>
        <v>0</v>
      </c>
      <c r="G127" s="35" t="s">
        <v>25</v>
      </c>
      <c r="H127" s="36">
        <f>SUM(H121:H126)</f>
        <v>0</v>
      </c>
      <c r="I127" s="48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38"/>
      <c r="B128" s="50"/>
      <c r="C128" s="50"/>
      <c r="D128" s="50"/>
      <c r="E128" s="40"/>
      <c r="F128" s="159" t="s">
        <v>80</v>
      </c>
      <c r="G128" s="158"/>
      <c r="H128" s="41">
        <f>IFERROR(H127/F127,0)</f>
        <v>0</v>
      </c>
      <c r="I128" s="4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6"/>
      <c r="B129" s="17"/>
      <c r="C129" s="18"/>
      <c r="D129" s="18"/>
      <c r="E129" s="18"/>
      <c r="F129" s="18"/>
      <c r="G129" s="18"/>
      <c r="H129" s="18"/>
      <c r="I129" s="18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20" t="s">
        <v>18</v>
      </c>
      <c r="B130" s="6"/>
      <c r="C130" s="10"/>
      <c r="D130" s="10"/>
      <c r="E130" s="160"/>
      <c r="F130" s="158"/>
      <c r="G130" s="10"/>
      <c r="H130" s="10" t="s">
        <v>19</v>
      </c>
      <c r="I130" s="21" t="s">
        <v>81</v>
      </c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22"/>
      <c r="B131" s="23"/>
      <c r="C131" s="23"/>
      <c r="D131" s="23"/>
      <c r="E131" s="23"/>
      <c r="F131" s="23"/>
      <c r="G131" s="23"/>
      <c r="H131" s="23"/>
      <c r="I131" s="23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61" t="s">
        <v>21</v>
      </c>
      <c r="B132" s="163" t="s">
        <v>22</v>
      </c>
      <c r="C132" s="164"/>
      <c r="D132" s="164"/>
      <c r="E132" s="165"/>
      <c r="F132" s="161" t="s">
        <v>23</v>
      </c>
      <c r="G132" s="161" t="s">
        <v>24</v>
      </c>
      <c r="H132" s="161" t="s">
        <v>25</v>
      </c>
      <c r="I132" s="170" t="s">
        <v>343</v>
      </c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62"/>
      <c r="B133" s="166"/>
      <c r="C133" s="167"/>
      <c r="D133" s="167"/>
      <c r="E133" s="168"/>
      <c r="F133" s="162"/>
      <c r="G133" s="169"/>
      <c r="H133" s="169"/>
      <c r="I133" s="169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53" t="s">
        <v>384</v>
      </c>
      <c r="B134" s="156" t="s">
        <v>385</v>
      </c>
      <c r="C134" s="157"/>
      <c r="D134" s="157"/>
      <c r="E134" s="171"/>
      <c r="F134" s="25">
        <v>5</v>
      </c>
      <c r="G134" s="26"/>
      <c r="H134" s="27">
        <f t="shared" ref="H134:H139" si="8">IF(G134="DLI","0",F134*G134)</f>
        <v>0</v>
      </c>
      <c r="I134" s="29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2.5" customHeight="1">
      <c r="A135" s="127" t="s">
        <v>386</v>
      </c>
      <c r="B135" s="156" t="s">
        <v>387</v>
      </c>
      <c r="C135" s="157"/>
      <c r="D135" s="157"/>
      <c r="E135" s="171"/>
      <c r="F135" s="25">
        <v>4</v>
      </c>
      <c r="G135" s="26"/>
      <c r="H135" s="27">
        <f t="shared" si="8"/>
        <v>0</v>
      </c>
      <c r="I135" s="29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27" t="s">
        <v>388</v>
      </c>
      <c r="B136" s="156" t="s">
        <v>389</v>
      </c>
      <c r="C136" s="157"/>
      <c r="D136" s="157"/>
      <c r="E136" s="171"/>
      <c r="F136" s="25">
        <v>3</v>
      </c>
      <c r="G136" s="26"/>
      <c r="H136" s="27">
        <f t="shared" si="8"/>
        <v>0</v>
      </c>
      <c r="I136" s="29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37" t="s">
        <v>390</v>
      </c>
      <c r="B137" s="156" t="s">
        <v>391</v>
      </c>
      <c r="C137" s="157"/>
      <c r="D137" s="157"/>
      <c r="E137" s="171"/>
      <c r="F137" s="25">
        <v>4</v>
      </c>
      <c r="G137" s="135"/>
      <c r="H137" s="27">
        <f t="shared" si="8"/>
        <v>0</v>
      </c>
      <c r="I137" s="29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37.5" customHeight="1">
      <c r="A138" s="53" t="s">
        <v>392</v>
      </c>
      <c r="B138" s="156" t="s">
        <v>393</v>
      </c>
      <c r="C138" s="157"/>
      <c r="D138" s="157"/>
      <c r="E138" s="171"/>
      <c r="F138" s="25">
        <v>3</v>
      </c>
      <c r="G138" s="26"/>
      <c r="H138" s="27">
        <f t="shared" si="8"/>
        <v>0</v>
      </c>
      <c r="I138" s="29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53" t="s">
        <v>394</v>
      </c>
      <c r="B139" s="156" t="s">
        <v>395</v>
      </c>
      <c r="C139" s="157"/>
      <c r="D139" s="157"/>
      <c r="E139" s="171"/>
      <c r="F139" s="25">
        <v>6</v>
      </c>
      <c r="G139" s="26"/>
      <c r="H139" s="27">
        <f t="shared" si="8"/>
        <v>0</v>
      </c>
      <c r="I139" s="29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31"/>
      <c r="B140" s="46"/>
      <c r="C140" s="46"/>
      <c r="D140" s="46"/>
      <c r="E140" s="47" t="s">
        <v>39</v>
      </c>
      <c r="F140" s="34">
        <f>IF(G134="",0,F134)+IF(G135="",0,F135)+IF(G136="",0,F136)+IF(G137="",0,F137)+IF(G138="",0,F138)+IF(G139="",0,F139)</f>
        <v>0</v>
      </c>
      <c r="G140" s="35" t="s">
        <v>25</v>
      </c>
      <c r="H140" s="36">
        <f>SUM(H134:H139)</f>
        <v>0</v>
      </c>
      <c r="I140" s="5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1" customHeight="1">
      <c r="A141" s="38"/>
      <c r="B141" s="50"/>
      <c r="C141" s="50"/>
      <c r="D141" s="50"/>
      <c r="E141" s="40"/>
      <c r="F141" s="159" t="s">
        <v>40</v>
      </c>
      <c r="G141" s="158"/>
      <c r="H141" s="41">
        <f>IFERROR(H140/F140,0)</f>
        <v>0</v>
      </c>
      <c r="I141" s="4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6"/>
      <c r="B142" s="17"/>
      <c r="C142" s="18"/>
      <c r="D142" s="18"/>
      <c r="E142" s="18"/>
      <c r="F142" s="18"/>
      <c r="G142" s="18"/>
      <c r="H142" s="10"/>
      <c r="I142" s="18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20" t="s">
        <v>18</v>
      </c>
      <c r="B143" s="6"/>
      <c r="C143" s="10"/>
      <c r="D143" s="10"/>
      <c r="E143" s="160"/>
      <c r="F143" s="158"/>
      <c r="G143" s="10"/>
      <c r="H143" s="10" t="s">
        <v>19</v>
      </c>
      <c r="I143" s="21" t="s">
        <v>94</v>
      </c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22"/>
      <c r="B144" s="23"/>
      <c r="C144" s="23"/>
      <c r="D144" s="23"/>
      <c r="E144" s="23"/>
      <c r="F144" s="23"/>
      <c r="G144" s="23"/>
      <c r="H144" s="23"/>
      <c r="I144" s="23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61" t="s">
        <v>21</v>
      </c>
      <c r="B145" s="163" t="s">
        <v>22</v>
      </c>
      <c r="C145" s="164"/>
      <c r="D145" s="164"/>
      <c r="E145" s="165"/>
      <c r="F145" s="161" t="s">
        <v>23</v>
      </c>
      <c r="G145" s="161" t="s">
        <v>24</v>
      </c>
      <c r="H145" s="161" t="s">
        <v>25</v>
      </c>
      <c r="I145" s="170" t="s">
        <v>343</v>
      </c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62"/>
      <c r="B146" s="166"/>
      <c r="C146" s="167"/>
      <c r="D146" s="167"/>
      <c r="E146" s="168"/>
      <c r="F146" s="162"/>
      <c r="G146" s="169"/>
      <c r="H146" s="169"/>
      <c r="I146" s="169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53" t="s">
        <v>396</v>
      </c>
      <c r="B147" s="156" t="s">
        <v>397</v>
      </c>
      <c r="C147" s="157"/>
      <c r="D147" s="157"/>
      <c r="E147" s="171"/>
      <c r="F147" s="25">
        <v>5</v>
      </c>
      <c r="G147" s="26"/>
      <c r="H147" s="27">
        <f t="shared" ref="H147:H150" si="9">IF(G147="DLI","0",F147*G147)</f>
        <v>0</v>
      </c>
      <c r="I147" s="29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27" t="s">
        <v>398</v>
      </c>
      <c r="B148" s="156" t="s">
        <v>399</v>
      </c>
      <c r="C148" s="157"/>
      <c r="D148" s="157"/>
      <c r="E148" s="171"/>
      <c r="F148" s="25">
        <v>3</v>
      </c>
      <c r="G148" s="26"/>
      <c r="H148" s="27">
        <f t="shared" si="9"/>
        <v>0</v>
      </c>
      <c r="I148" s="29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37" t="s">
        <v>400</v>
      </c>
      <c r="B149" s="172" t="s">
        <v>401</v>
      </c>
      <c r="C149" s="157"/>
      <c r="D149" s="157"/>
      <c r="E149" s="158"/>
      <c r="F149" s="53">
        <v>4</v>
      </c>
      <c r="G149" s="138"/>
      <c r="H149" s="27">
        <f t="shared" si="9"/>
        <v>0</v>
      </c>
      <c r="I149" s="55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53" t="s">
        <v>402</v>
      </c>
      <c r="B150" s="156" t="s">
        <v>403</v>
      </c>
      <c r="C150" s="157"/>
      <c r="D150" s="157"/>
      <c r="E150" s="171"/>
      <c r="F150" s="25">
        <v>6</v>
      </c>
      <c r="G150" s="135"/>
      <c r="H150" s="27">
        <f t="shared" si="9"/>
        <v>0</v>
      </c>
      <c r="I150" s="29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31"/>
      <c r="B151" s="46"/>
      <c r="C151" s="46"/>
      <c r="D151" s="46"/>
      <c r="E151" s="47" t="s">
        <v>39</v>
      </c>
      <c r="F151" s="34">
        <f>IF(G147="",0,F147)+IF(G148="",0,F148)+IF(G149="",0,F149)+IF(G150="",0,F150)</f>
        <v>0</v>
      </c>
      <c r="G151" s="35" t="s">
        <v>25</v>
      </c>
      <c r="H151" s="36">
        <f>SUM(H146:H150)</f>
        <v>0</v>
      </c>
      <c r="I151" s="48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38"/>
      <c r="B152" s="50"/>
      <c r="C152" s="50"/>
      <c r="D152" s="50"/>
      <c r="E152" s="40"/>
      <c r="F152" s="159" t="s">
        <v>40</v>
      </c>
      <c r="G152" s="158"/>
      <c r="H152" s="41">
        <f>IFERROR(H151/F151,0)</f>
        <v>0</v>
      </c>
      <c r="I152" s="4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6"/>
      <c r="B153" s="6"/>
      <c r="C153" s="6"/>
      <c r="D153" s="6"/>
      <c r="E153" s="6"/>
      <c r="F153" s="6"/>
      <c r="G153" s="6"/>
      <c r="H153" s="5"/>
      <c r="I153" s="6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hidden="1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hidden="1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hidden="1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hidden="1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hidden="1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hidden="1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hidden="1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hidden="1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hidden="1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hidden="1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hidden="1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hidden="1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hidden="1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hidden="1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hidden="1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hidden="1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hidden="1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51">
    <mergeCell ref="F141:G141"/>
    <mergeCell ref="F128:G128"/>
    <mergeCell ref="E130:F130"/>
    <mergeCell ref="A132:A133"/>
    <mergeCell ref="B132:E133"/>
    <mergeCell ref="F132:F133"/>
    <mergeCell ref="G132:G133"/>
    <mergeCell ref="H132:H133"/>
    <mergeCell ref="I132:I133"/>
    <mergeCell ref="B134:E134"/>
    <mergeCell ref="F113:G113"/>
    <mergeCell ref="E117:F117"/>
    <mergeCell ref="A119:A120"/>
    <mergeCell ref="B119:E120"/>
    <mergeCell ref="F119:F120"/>
    <mergeCell ref="G119:G120"/>
    <mergeCell ref="B121:E121"/>
    <mergeCell ref="B122:E122"/>
    <mergeCell ref="B123:E123"/>
    <mergeCell ref="F152:G152"/>
    <mergeCell ref="E143:F143"/>
    <mergeCell ref="A145:A146"/>
    <mergeCell ref="B145:E146"/>
    <mergeCell ref="F145:F146"/>
    <mergeCell ref="G145:G146"/>
    <mergeCell ref="H145:H146"/>
    <mergeCell ref="I145:I146"/>
    <mergeCell ref="F99:G99"/>
    <mergeCell ref="E101:F101"/>
    <mergeCell ref="A103:A104"/>
    <mergeCell ref="F103:F104"/>
    <mergeCell ref="G103:G104"/>
    <mergeCell ref="H103:H104"/>
    <mergeCell ref="I103:I104"/>
    <mergeCell ref="B103:E104"/>
    <mergeCell ref="B105:E105"/>
    <mergeCell ref="B106:E106"/>
    <mergeCell ref="B107:E107"/>
    <mergeCell ref="B108:E108"/>
    <mergeCell ref="B109:E109"/>
    <mergeCell ref="B110:E110"/>
    <mergeCell ref="H119:H120"/>
    <mergeCell ref="I119:I120"/>
    <mergeCell ref="B93:E93"/>
    <mergeCell ref="B94:E94"/>
    <mergeCell ref="B95:E95"/>
    <mergeCell ref="B96:E96"/>
    <mergeCell ref="B97:E97"/>
    <mergeCell ref="B147:E147"/>
    <mergeCell ref="B148:E148"/>
    <mergeCell ref="B149:E149"/>
    <mergeCell ref="B150:E150"/>
    <mergeCell ref="B111:E111"/>
    <mergeCell ref="B124:E124"/>
    <mergeCell ref="B125:E125"/>
    <mergeCell ref="B126:E126"/>
    <mergeCell ref="B135:E135"/>
    <mergeCell ref="B136:E136"/>
    <mergeCell ref="B137:E137"/>
    <mergeCell ref="B138:E138"/>
    <mergeCell ref="B139:E139"/>
    <mergeCell ref="E87:F87"/>
    <mergeCell ref="A89:A90"/>
    <mergeCell ref="B89:E90"/>
    <mergeCell ref="F89:F90"/>
    <mergeCell ref="G89:G90"/>
    <mergeCell ref="H89:H90"/>
    <mergeCell ref="I89:I90"/>
    <mergeCell ref="B91:E91"/>
    <mergeCell ref="B92:E92"/>
    <mergeCell ref="H76:H77"/>
    <mergeCell ref="I76:I77"/>
    <mergeCell ref="B78:E78"/>
    <mergeCell ref="B79:E79"/>
    <mergeCell ref="B80:E80"/>
    <mergeCell ref="B81:E81"/>
    <mergeCell ref="B82:E82"/>
    <mergeCell ref="B83:E83"/>
    <mergeCell ref="F85:G85"/>
    <mergeCell ref="B66:E66"/>
    <mergeCell ref="B67:E67"/>
    <mergeCell ref="B68:E68"/>
    <mergeCell ref="B69:E69"/>
    <mergeCell ref="B70:E70"/>
    <mergeCell ref="F72:G72"/>
    <mergeCell ref="E74:F74"/>
    <mergeCell ref="A76:A77"/>
    <mergeCell ref="B76:E77"/>
    <mergeCell ref="F76:F77"/>
    <mergeCell ref="G76:G77"/>
    <mergeCell ref="F59:G59"/>
    <mergeCell ref="E61:F61"/>
    <mergeCell ref="A63:A64"/>
    <mergeCell ref="B63:E64"/>
    <mergeCell ref="F63:F64"/>
    <mergeCell ref="G63:G64"/>
    <mergeCell ref="H63:H64"/>
    <mergeCell ref="I63:I64"/>
    <mergeCell ref="B65:E65"/>
    <mergeCell ref="H49:H50"/>
    <mergeCell ref="I49:I50"/>
    <mergeCell ref="B51:E51"/>
    <mergeCell ref="B52:E52"/>
    <mergeCell ref="B53:E53"/>
    <mergeCell ref="B54:E54"/>
    <mergeCell ref="B55:E55"/>
    <mergeCell ref="B56:E56"/>
    <mergeCell ref="B57:E57"/>
    <mergeCell ref="B41:E41"/>
    <mergeCell ref="B42:E42"/>
    <mergeCell ref="B43:E43"/>
    <mergeCell ref="F45:G45"/>
    <mergeCell ref="E47:F47"/>
    <mergeCell ref="A49:A50"/>
    <mergeCell ref="B49:E50"/>
    <mergeCell ref="F49:F50"/>
    <mergeCell ref="G49:G50"/>
    <mergeCell ref="A36:A37"/>
    <mergeCell ref="B36:E37"/>
    <mergeCell ref="F36:F37"/>
    <mergeCell ref="G36:G37"/>
    <mergeCell ref="H36:H37"/>
    <mergeCell ref="I36:I37"/>
    <mergeCell ref="B38:E38"/>
    <mergeCell ref="B39:E39"/>
    <mergeCell ref="B40:E40"/>
    <mergeCell ref="F32:G32"/>
    <mergeCell ref="E34:F34"/>
    <mergeCell ref="E11:I11"/>
    <mergeCell ref="E13:I13"/>
    <mergeCell ref="E15:I15"/>
    <mergeCell ref="E21:F21"/>
    <mergeCell ref="A23:A24"/>
    <mergeCell ref="F23:F24"/>
    <mergeCell ref="I23:I24"/>
    <mergeCell ref="B23:E24"/>
    <mergeCell ref="B25:E25"/>
    <mergeCell ref="B26:E26"/>
    <mergeCell ref="B27:E27"/>
    <mergeCell ref="B28:E28"/>
    <mergeCell ref="B29:E29"/>
    <mergeCell ref="B30:E30"/>
    <mergeCell ref="A2:I2"/>
    <mergeCell ref="A3:I3"/>
    <mergeCell ref="A4:I4"/>
    <mergeCell ref="A5:I5"/>
    <mergeCell ref="A6:I6"/>
    <mergeCell ref="A7:I7"/>
    <mergeCell ref="A9:I9"/>
    <mergeCell ref="G23:G24"/>
    <mergeCell ref="H23:H24"/>
  </mergeCells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showGridLines="0" workbookViewId="0"/>
  </sheetViews>
  <sheetFormatPr baseColWidth="10" defaultColWidth="14.42578125" defaultRowHeight="15" customHeight="1"/>
  <cols>
    <col min="1" max="1" width="8" customWidth="1"/>
    <col min="2" max="2" width="6" customWidth="1"/>
    <col min="3" max="3" width="4.140625" customWidth="1"/>
    <col min="4" max="4" width="1.5703125" customWidth="1"/>
    <col min="5" max="5" width="20.5703125" customWidth="1"/>
    <col min="6" max="6" width="10.140625" customWidth="1"/>
    <col min="7" max="7" width="7.28515625" customWidth="1"/>
    <col min="8" max="8" width="7.5703125" customWidth="1"/>
    <col min="9" max="9" width="31.85546875" customWidth="1"/>
    <col min="10" max="26" width="10.7109375" customWidth="1"/>
  </cols>
  <sheetData>
    <row r="1" spans="1:2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>
      <c r="A2" s="197" t="s">
        <v>8</v>
      </c>
      <c r="B2" s="174"/>
      <c r="C2" s="174"/>
      <c r="D2" s="174"/>
      <c r="E2" s="174"/>
      <c r="F2" s="174"/>
      <c r="G2" s="174"/>
      <c r="H2" s="174"/>
      <c r="I2" s="17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98" t="s">
        <v>9</v>
      </c>
      <c r="B3" s="174"/>
      <c r="C3" s="174"/>
      <c r="D3" s="174"/>
      <c r="E3" s="174"/>
      <c r="F3" s="174"/>
      <c r="G3" s="174"/>
      <c r="H3" s="174"/>
      <c r="I3" s="17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99" t="s">
        <v>10</v>
      </c>
      <c r="B4" s="174"/>
      <c r="C4" s="174"/>
      <c r="D4" s="174"/>
      <c r="E4" s="174"/>
      <c r="F4" s="174"/>
      <c r="G4" s="174"/>
      <c r="H4" s="174"/>
      <c r="I4" s="175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>
      <c r="A5" s="200"/>
      <c r="B5" s="174"/>
      <c r="C5" s="174"/>
      <c r="D5" s="174"/>
      <c r="E5" s="174"/>
      <c r="F5" s="174"/>
      <c r="G5" s="174"/>
      <c r="H5" s="174"/>
      <c r="I5" s="175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>
      <c r="A6" s="200" t="s">
        <v>11</v>
      </c>
      <c r="B6" s="174"/>
      <c r="C6" s="174"/>
      <c r="D6" s="174"/>
      <c r="E6" s="174"/>
      <c r="F6" s="174"/>
      <c r="G6" s="174"/>
      <c r="H6" s="174"/>
      <c r="I6" s="175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201" t="s">
        <v>274</v>
      </c>
      <c r="B7" s="174"/>
      <c r="C7" s="174"/>
      <c r="D7" s="174"/>
      <c r="E7" s="174"/>
      <c r="F7" s="174"/>
      <c r="G7" s="174"/>
      <c r="H7" s="174"/>
      <c r="I7" s="175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122"/>
      <c r="B8" s="123"/>
      <c r="C8" s="124"/>
      <c r="D8" s="122"/>
      <c r="E8" s="125"/>
      <c r="F8" s="122"/>
      <c r="G8" s="122"/>
      <c r="H8" s="122"/>
      <c r="I8" s="122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201" t="s">
        <v>404</v>
      </c>
      <c r="B9" s="174"/>
      <c r="C9" s="174"/>
      <c r="D9" s="174"/>
      <c r="E9" s="174"/>
      <c r="F9" s="174"/>
      <c r="G9" s="174"/>
      <c r="H9" s="174"/>
      <c r="I9" s="175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5"/>
      <c r="B10" s="6"/>
      <c r="C10" s="9"/>
      <c r="D10" s="9"/>
      <c r="E10" s="9"/>
      <c r="F10" s="9"/>
      <c r="G10" s="9"/>
      <c r="H10" s="9"/>
      <c r="I10" s="9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0"/>
      <c r="B11" s="9"/>
      <c r="C11" s="9"/>
      <c r="D11" s="9"/>
      <c r="E11" s="177"/>
      <c r="F11" s="174"/>
      <c r="G11" s="174"/>
      <c r="H11" s="174"/>
      <c r="I11" s="175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6"/>
      <c r="B12" s="6"/>
      <c r="C12" s="6"/>
      <c r="D12" s="6"/>
      <c r="E12" s="6"/>
      <c r="F12" s="6"/>
      <c r="G12" s="6"/>
      <c r="H12" s="6"/>
      <c r="I12" s="6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10" t="s">
        <v>14</v>
      </c>
      <c r="B13" s="9"/>
      <c r="C13" s="9"/>
      <c r="D13" s="9" t="s">
        <v>15</v>
      </c>
      <c r="E13" s="182"/>
      <c r="F13" s="183"/>
      <c r="G13" s="183"/>
      <c r="H13" s="183"/>
      <c r="I13" s="184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0"/>
      <c r="B14" s="9"/>
      <c r="C14" s="9"/>
      <c r="D14" s="9"/>
      <c r="E14" s="12"/>
      <c r="F14" s="12"/>
      <c r="G14" s="12"/>
      <c r="H14" s="12"/>
      <c r="I14" s="12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0" t="s">
        <v>16</v>
      </c>
      <c r="B15" s="9"/>
      <c r="C15" s="9"/>
      <c r="D15" s="9" t="s">
        <v>15</v>
      </c>
      <c r="E15" s="182"/>
      <c r="F15" s="183"/>
      <c r="G15" s="183"/>
      <c r="H15" s="183"/>
      <c r="I15" s="184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0"/>
      <c r="B16" s="9"/>
      <c r="C16" s="9"/>
      <c r="D16" s="9"/>
      <c r="E16" s="13"/>
      <c r="F16" s="13"/>
      <c r="G16" s="13"/>
      <c r="H16" s="13"/>
      <c r="I16" s="13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10" t="s">
        <v>17</v>
      </c>
      <c r="B17" s="6"/>
      <c r="C17" s="6"/>
      <c r="D17" s="9" t="s">
        <v>15</v>
      </c>
      <c r="E17" s="14"/>
      <c r="F17" s="10"/>
      <c r="G17" s="5"/>
      <c r="H17" s="6"/>
      <c r="I17" s="12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6"/>
      <c r="B18" s="6"/>
      <c r="C18" s="6"/>
      <c r="D18" s="6"/>
      <c r="E18" s="6"/>
      <c r="F18" s="6"/>
      <c r="G18" s="6"/>
      <c r="H18" s="6"/>
      <c r="I18" s="6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6"/>
      <c r="B19" s="6"/>
      <c r="C19" s="6"/>
      <c r="D19" s="6"/>
      <c r="E19" s="6"/>
      <c r="F19" s="6"/>
      <c r="G19" s="6"/>
      <c r="H19" s="6"/>
      <c r="I19" s="6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16"/>
      <c r="B20" s="17"/>
      <c r="C20" s="18"/>
      <c r="D20" s="18"/>
      <c r="E20" s="18"/>
      <c r="F20" s="18"/>
      <c r="G20" s="18"/>
      <c r="H20" s="18"/>
      <c r="I20" s="1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20" t="s">
        <v>18</v>
      </c>
      <c r="B21" s="6"/>
      <c r="C21" s="10"/>
      <c r="D21" s="10"/>
      <c r="E21" s="160"/>
      <c r="F21" s="158"/>
      <c r="G21" s="10"/>
      <c r="H21" s="10" t="s">
        <v>19</v>
      </c>
      <c r="I21" s="21" t="s">
        <v>276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22"/>
      <c r="B22" s="23"/>
      <c r="C22" s="23"/>
      <c r="D22" s="23"/>
      <c r="E22" s="23"/>
      <c r="F22" s="23"/>
      <c r="G22" s="23"/>
      <c r="H22" s="23"/>
      <c r="I22" s="23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61" t="s">
        <v>21</v>
      </c>
      <c r="B23" s="207" t="s">
        <v>22</v>
      </c>
      <c r="C23" s="203"/>
      <c r="D23" s="203"/>
      <c r="E23" s="204"/>
      <c r="F23" s="170" t="s">
        <v>23</v>
      </c>
      <c r="G23" s="170" t="s">
        <v>24</v>
      </c>
      <c r="H23" s="170" t="s">
        <v>25</v>
      </c>
      <c r="I23" s="170" t="s">
        <v>26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>
      <c r="A24" s="169"/>
      <c r="B24" s="166"/>
      <c r="C24" s="167"/>
      <c r="D24" s="167"/>
      <c r="E24" s="168"/>
      <c r="F24" s="162"/>
      <c r="G24" s="169"/>
      <c r="H24" s="169"/>
      <c r="I24" s="169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5" customHeight="1">
      <c r="A25" s="139" t="s">
        <v>278</v>
      </c>
      <c r="B25" s="208" t="s">
        <v>279</v>
      </c>
      <c r="C25" s="157"/>
      <c r="D25" s="157"/>
      <c r="E25" s="158"/>
      <c r="F25" s="25">
        <v>6</v>
      </c>
      <c r="G25" s="128"/>
      <c r="H25" s="27">
        <f t="shared" ref="H25:H31" si="0">IF(G25="DLI","0",F25*G25)</f>
        <v>0</v>
      </c>
      <c r="I25" s="29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>
      <c r="A26" s="140" t="s">
        <v>405</v>
      </c>
      <c r="B26" s="208" t="s">
        <v>406</v>
      </c>
      <c r="C26" s="157"/>
      <c r="D26" s="157"/>
      <c r="E26" s="158"/>
      <c r="F26" s="25">
        <v>3</v>
      </c>
      <c r="G26" s="128"/>
      <c r="H26" s="27">
        <f t="shared" si="0"/>
        <v>0</v>
      </c>
      <c r="I26" s="29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>
      <c r="A27" s="141" t="s">
        <v>310</v>
      </c>
      <c r="B27" s="208" t="s">
        <v>311</v>
      </c>
      <c r="C27" s="157"/>
      <c r="D27" s="157"/>
      <c r="E27" s="158"/>
      <c r="F27" s="25">
        <v>3</v>
      </c>
      <c r="G27" s="128"/>
      <c r="H27" s="27">
        <f t="shared" si="0"/>
        <v>0</v>
      </c>
      <c r="I27" s="29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>
      <c r="A28" s="141" t="s">
        <v>354</v>
      </c>
      <c r="B28" s="208" t="s">
        <v>355</v>
      </c>
      <c r="C28" s="157"/>
      <c r="D28" s="157"/>
      <c r="E28" s="158"/>
      <c r="F28" s="25">
        <v>3</v>
      </c>
      <c r="G28" s="128"/>
      <c r="H28" s="27">
        <f t="shared" si="0"/>
        <v>0</v>
      </c>
      <c r="I28" s="29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>
      <c r="A29" s="140" t="s">
        <v>341</v>
      </c>
      <c r="B29" s="208" t="s">
        <v>342</v>
      </c>
      <c r="C29" s="157"/>
      <c r="D29" s="157"/>
      <c r="E29" s="158"/>
      <c r="F29" s="25">
        <v>3</v>
      </c>
      <c r="G29" s="128"/>
      <c r="H29" s="27">
        <f t="shared" si="0"/>
        <v>0</v>
      </c>
      <c r="I29" s="29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>
      <c r="A30" s="140" t="s">
        <v>284</v>
      </c>
      <c r="B30" s="208" t="s">
        <v>285</v>
      </c>
      <c r="C30" s="157"/>
      <c r="D30" s="157"/>
      <c r="E30" s="158"/>
      <c r="F30" s="25">
        <v>3</v>
      </c>
      <c r="G30" s="131"/>
      <c r="H30" s="27">
        <f t="shared" si="0"/>
        <v>0</v>
      </c>
      <c r="I30" s="29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40" t="s">
        <v>286</v>
      </c>
      <c r="B31" s="208" t="s">
        <v>287</v>
      </c>
      <c r="C31" s="157"/>
      <c r="D31" s="157"/>
      <c r="E31" s="158"/>
      <c r="F31" s="130">
        <v>3</v>
      </c>
      <c r="G31" s="131"/>
      <c r="H31" s="27">
        <f t="shared" si="0"/>
        <v>0</v>
      </c>
      <c r="I31" s="29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32"/>
      <c r="B32" s="133"/>
      <c r="C32" s="133"/>
      <c r="D32" s="133"/>
      <c r="E32" s="47" t="s">
        <v>39</v>
      </c>
      <c r="F32" s="34">
        <f>IF(G25="",0,F25)+IF(G26="",0,F26)+IF(G27="",0,F27)+IF(G28="",0,F28)+IF(G29="",0,F29)+IF(G30="",0,F30)+IF(G31="",0,F31)</f>
        <v>0</v>
      </c>
      <c r="G32" s="35" t="s">
        <v>25</v>
      </c>
      <c r="H32" s="36">
        <f>SUM(H25:H31)</f>
        <v>0</v>
      </c>
      <c r="I32" s="134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38"/>
      <c r="B33" s="39"/>
      <c r="C33" s="39"/>
      <c r="D33" s="39"/>
      <c r="E33" s="40"/>
      <c r="F33" s="159" t="s">
        <v>40</v>
      </c>
      <c r="G33" s="158"/>
      <c r="H33" s="41">
        <f>IFERROR(H32/F32,0)</f>
        <v>0</v>
      </c>
      <c r="I33" s="42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6"/>
      <c r="B34" s="17"/>
      <c r="C34" s="18"/>
      <c r="D34" s="18"/>
      <c r="E34" s="18"/>
      <c r="F34" s="18"/>
      <c r="G34" s="18"/>
      <c r="H34" s="43"/>
      <c r="I34" s="18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20" t="s">
        <v>18</v>
      </c>
      <c r="B35" s="6"/>
      <c r="C35" s="10"/>
      <c r="D35" s="10"/>
      <c r="E35" s="160"/>
      <c r="F35" s="158"/>
      <c r="G35" s="10"/>
      <c r="H35" s="10" t="s">
        <v>19</v>
      </c>
      <c r="I35" s="21" t="s">
        <v>290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22"/>
      <c r="B36" s="23"/>
      <c r="C36" s="23"/>
      <c r="D36" s="23"/>
      <c r="E36" s="23"/>
      <c r="F36" s="23"/>
      <c r="G36" s="23"/>
      <c r="H36" s="23"/>
      <c r="I36" s="23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61" t="s">
        <v>21</v>
      </c>
      <c r="B37" s="163" t="s">
        <v>22</v>
      </c>
      <c r="C37" s="164"/>
      <c r="D37" s="164"/>
      <c r="E37" s="165"/>
      <c r="F37" s="161" t="s">
        <v>23</v>
      </c>
      <c r="G37" s="161" t="s">
        <v>24</v>
      </c>
      <c r="H37" s="161" t="s">
        <v>25</v>
      </c>
      <c r="I37" s="170" t="s">
        <v>26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62"/>
      <c r="B38" s="166"/>
      <c r="C38" s="167"/>
      <c r="D38" s="167"/>
      <c r="E38" s="168"/>
      <c r="F38" s="162"/>
      <c r="G38" s="169"/>
      <c r="H38" s="169"/>
      <c r="I38" s="169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2.5" customHeight="1">
      <c r="A39" s="141" t="s">
        <v>291</v>
      </c>
      <c r="B39" s="156" t="s">
        <v>292</v>
      </c>
      <c r="C39" s="157"/>
      <c r="D39" s="157"/>
      <c r="E39" s="171"/>
      <c r="F39" s="25">
        <v>6</v>
      </c>
      <c r="G39" s="128"/>
      <c r="H39" s="27">
        <f t="shared" ref="H39:H44" si="1">IF(G39="DLI","0",F39*G39)</f>
        <v>0</v>
      </c>
      <c r="I39" s="29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40" t="s">
        <v>407</v>
      </c>
      <c r="B40" s="156" t="s">
        <v>408</v>
      </c>
      <c r="C40" s="157"/>
      <c r="D40" s="157"/>
      <c r="E40" s="171"/>
      <c r="F40" s="25">
        <v>7.5</v>
      </c>
      <c r="G40" s="128"/>
      <c r="H40" s="27">
        <f t="shared" si="1"/>
        <v>0</v>
      </c>
      <c r="I40" s="29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40" t="s">
        <v>409</v>
      </c>
      <c r="B41" s="156" t="s">
        <v>410</v>
      </c>
      <c r="C41" s="157"/>
      <c r="D41" s="157"/>
      <c r="E41" s="171"/>
      <c r="F41" s="25">
        <v>3</v>
      </c>
      <c r="G41" s="128"/>
      <c r="H41" s="27">
        <f t="shared" si="1"/>
        <v>0</v>
      </c>
      <c r="I41" s="29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40" t="s">
        <v>312</v>
      </c>
      <c r="B42" s="156" t="s">
        <v>313</v>
      </c>
      <c r="C42" s="157"/>
      <c r="D42" s="157"/>
      <c r="E42" s="171"/>
      <c r="F42" s="25">
        <v>3</v>
      </c>
      <c r="G42" s="128"/>
      <c r="H42" s="27">
        <f t="shared" si="1"/>
        <v>0</v>
      </c>
      <c r="I42" s="29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40" t="s">
        <v>411</v>
      </c>
      <c r="B43" s="156" t="s">
        <v>412</v>
      </c>
      <c r="C43" s="157"/>
      <c r="D43" s="157"/>
      <c r="E43" s="171"/>
      <c r="F43" s="25">
        <v>3</v>
      </c>
      <c r="G43" s="128"/>
      <c r="H43" s="27">
        <f t="shared" si="1"/>
        <v>0</v>
      </c>
      <c r="I43" s="29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7" customHeight="1">
      <c r="A44" s="140" t="s">
        <v>299</v>
      </c>
      <c r="B44" s="156" t="s">
        <v>413</v>
      </c>
      <c r="C44" s="157"/>
      <c r="D44" s="157"/>
      <c r="E44" s="171"/>
      <c r="F44" s="25">
        <v>3</v>
      </c>
      <c r="G44" s="128"/>
      <c r="H44" s="27">
        <f t="shared" si="1"/>
        <v>0</v>
      </c>
      <c r="I44" s="29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32"/>
      <c r="B45" s="133"/>
      <c r="C45" s="133"/>
      <c r="D45" s="133"/>
      <c r="E45" s="47" t="s">
        <v>39</v>
      </c>
      <c r="F45" s="34">
        <f>IF(G39="",0,F39)+IF(G40="",0,F40)+IF(G41="",0,F41)+IF(G42="",0,F42)+IF(G43="",0,F43)+IF(G44="",0,F44)</f>
        <v>0</v>
      </c>
      <c r="G45" s="35" t="s">
        <v>25</v>
      </c>
      <c r="H45" s="36">
        <f>SUM(H39:H44)</f>
        <v>0</v>
      </c>
      <c r="I45" s="134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38"/>
      <c r="B46" s="39"/>
      <c r="C46" s="39"/>
      <c r="D46" s="39"/>
      <c r="E46" s="40"/>
      <c r="F46" s="159" t="s">
        <v>40</v>
      </c>
      <c r="G46" s="158"/>
      <c r="H46" s="41">
        <f>IFERROR(H45/F45,0)</f>
        <v>0</v>
      </c>
      <c r="I46" s="4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6"/>
      <c r="B47" s="17"/>
      <c r="C47" s="18"/>
      <c r="D47" s="18"/>
      <c r="E47" s="18"/>
      <c r="F47" s="18"/>
      <c r="G47" s="18"/>
      <c r="H47" s="19"/>
      <c r="I47" s="18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20" t="s">
        <v>18</v>
      </c>
      <c r="B48" s="6"/>
      <c r="C48" s="10"/>
      <c r="D48" s="10"/>
      <c r="E48" s="160"/>
      <c r="F48" s="158"/>
      <c r="G48" s="10"/>
      <c r="H48" s="10" t="s">
        <v>19</v>
      </c>
      <c r="I48" s="21" t="s">
        <v>303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22"/>
      <c r="B49" s="23"/>
      <c r="C49" s="23"/>
      <c r="D49" s="23"/>
      <c r="E49" s="23"/>
      <c r="F49" s="23"/>
      <c r="G49" s="23"/>
      <c r="H49" s="23"/>
      <c r="I49" s="23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61" t="s">
        <v>21</v>
      </c>
      <c r="B50" s="163" t="s">
        <v>22</v>
      </c>
      <c r="C50" s="164"/>
      <c r="D50" s="164"/>
      <c r="E50" s="165"/>
      <c r="F50" s="161" t="s">
        <v>23</v>
      </c>
      <c r="G50" s="161" t="s">
        <v>24</v>
      </c>
      <c r="H50" s="161" t="s">
        <v>25</v>
      </c>
      <c r="I50" s="170" t="s">
        <v>26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62"/>
      <c r="B51" s="166"/>
      <c r="C51" s="167"/>
      <c r="D51" s="167"/>
      <c r="E51" s="168"/>
      <c r="F51" s="162"/>
      <c r="G51" s="169"/>
      <c r="H51" s="169"/>
      <c r="I51" s="169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40" t="s">
        <v>304</v>
      </c>
      <c r="B52" s="156" t="s">
        <v>305</v>
      </c>
      <c r="C52" s="157"/>
      <c r="D52" s="157"/>
      <c r="E52" s="171"/>
      <c r="F52" s="25">
        <v>5</v>
      </c>
      <c r="G52" s="128"/>
      <c r="H52" s="27">
        <f t="shared" ref="H52:H57" si="2">IF(G52="DLI","0",F52*G52)</f>
        <v>0</v>
      </c>
      <c r="I52" s="29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40" t="s">
        <v>414</v>
      </c>
      <c r="B53" s="156" t="s">
        <v>415</v>
      </c>
      <c r="C53" s="157"/>
      <c r="D53" s="157"/>
      <c r="E53" s="171"/>
      <c r="F53" s="25">
        <v>4</v>
      </c>
      <c r="G53" s="128"/>
      <c r="H53" s="27">
        <f t="shared" si="2"/>
        <v>0</v>
      </c>
      <c r="I53" s="29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40" t="s">
        <v>416</v>
      </c>
      <c r="B54" s="156" t="s">
        <v>417</v>
      </c>
      <c r="C54" s="157"/>
      <c r="D54" s="157"/>
      <c r="E54" s="171"/>
      <c r="F54" s="25">
        <v>7.5</v>
      </c>
      <c r="G54" s="128"/>
      <c r="H54" s="27">
        <f t="shared" si="2"/>
        <v>0</v>
      </c>
      <c r="I54" s="29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40" t="s">
        <v>418</v>
      </c>
      <c r="B55" s="156" t="s">
        <v>419</v>
      </c>
      <c r="C55" s="157"/>
      <c r="D55" s="157"/>
      <c r="E55" s="171"/>
      <c r="F55" s="25">
        <v>3</v>
      </c>
      <c r="G55" s="128"/>
      <c r="H55" s="27">
        <f t="shared" si="2"/>
        <v>0</v>
      </c>
      <c r="I55" s="29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3.25" customHeight="1">
      <c r="A56" s="140" t="s">
        <v>368</v>
      </c>
      <c r="B56" s="156" t="s">
        <v>420</v>
      </c>
      <c r="C56" s="157"/>
      <c r="D56" s="157"/>
      <c r="E56" s="171"/>
      <c r="F56" s="25">
        <v>3</v>
      </c>
      <c r="G56" s="128"/>
      <c r="H56" s="27">
        <f t="shared" si="2"/>
        <v>0</v>
      </c>
      <c r="I56" s="29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40" t="s">
        <v>316</v>
      </c>
      <c r="B57" s="156" t="s">
        <v>317</v>
      </c>
      <c r="C57" s="157"/>
      <c r="D57" s="157"/>
      <c r="E57" s="171"/>
      <c r="F57" s="25">
        <v>3</v>
      </c>
      <c r="G57" s="131"/>
      <c r="H57" s="27">
        <f t="shared" si="2"/>
        <v>0</v>
      </c>
      <c r="I57" s="29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31"/>
      <c r="B58" s="32"/>
      <c r="C58" s="32"/>
      <c r="D58" s="32"/>
      <c r="E58" s="47" t="s">
        <v>39</v>
      </c>
      <c r="F58" s="34">
        <f>IF(G52="",0,F52)+IF(G53="",0,F53)+IF(G54="",0,F54)+IF(G55="",0,F55)+IF(G56="",0,F56)+IF(G57="",0,F57)</f>
        <v>0</v>
      </c>
      <c r="G58" s="35" t="s">
        <v>25</v>
      </c>
      <c r="H58" s="36">
        <f>SUM(H52:H57)</f>
        <v>0</v>
      </c>
      <c r="I58" s="48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38"/>
      <c r="B59" s="39"/>
      <c r="C59" s="39"/>
      <c r="D59" s="39"/>
      <c r="E59" s="40"/>
      <c r="F59" s="159" t="s">
        <v>40</v>
      </c>
      <c r="G59" s="158"/>
      <c r="H59" s="41">
        <f>IFERROR(H58/F58,0)</f>
        <v>0</v>
      </c>
      <c r="I59" s="4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6"/>
      <c r="B60" s="17"/>
      <c r="C60" s="18"/>
      <c r="D60" s="18"/>
      <c r="E60" s="18"/>
      <c r="F60" s="18"/>
      <c r="G60" s="18"/>
      <c r="H60" s="43"/>
      <c r="I60" s="18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20" t="s">
        <v>18</v>
      </c>
      <c r="B61" s="6"/>
      <c r="C61" s="10"/>
      <c r="D61" s="10"/>
      <c r="E61" s="160"/>
      <c r="F61" s="158"/>
      <c r="G61" s="10"/>
      <c r="H61" s="10" t="s">
        <v>19</v>
      </c>
      <c r="I61" s="21" t="s">
        <v>318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22"/>
      <c r="B62" s="23"/>
      <c r="C62" s="23"/>
      <c r="D62" s="23"/>
      <c r="E62" s="23"/>
      <c r="F62" s="23"/>
      <c r="G62" s="23"/>
      <c r="H62" s="23"/>
      <c r="I62" s="23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61" t="s">
        <v>21</v>
      </c>
      <c r="B63" s="163" t="s">
        <v>22</v>
      </c>
      <c r="C63" s="164"/>
      <c r="D63" s="164"/>
      <c r="E63" s="165"/>
      <c r="F63" s="161" t="s">
        <v>23</v>
      </c>
      <c r="G63" s="161" t="s">
        <v>24</v>
      </c>
      <c r="H63" s="161" t="s">
        <v>25</v>
      </c>
      <c r="I63" s="170" t="s">
        <v>26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62"/>
      <c r="B64" s="166"/>
      <c r="C64" s="167"/>
      <c r="D64" s="167"/>
      <c r="E64" s="168"/>
      <c r="F64" s="162"/>
      <c r="G64" s="169"/>
      <c r="H64" s="169"/>
      <c r="I64" s="169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40" t="s">
        <v>319</v>
      </c>
      <c r="B65" s="156" t="s">
        <v>320</v>
      </c>
      <c r="C65" s="157"/>
      <c r="D65" s="157"/>
      <c r="E65" s="171"/>
      <c r="F65" s="25">
        <v>4</v>
      </c>
      <c r="G65" s="135"/>
      <c r="H65" s="27">
        <f t="shared" ref="H65:H69" si="3">IF(G65="DLI","0",F65*G65)</f>
        <v>0</v>
      </c>
      <c r="I65" s="29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40" t="s">
        <v>421</v>
      </c>
      <c r="B66" s="156" t="s">
        <v>422</v>
      </c>
      <c r="C66" s="157"/>
      <c r="D66" s="157"/>
      <c r="E66" s="171"/>
      <c r="F66" s="25">
        <v>4</v>
      </c>
      <c r="G66" s="26"/>
      <c r="H66" s="27">
        <f t="shared" si="3"/>
        <v>0</v>
      </c>
      <c r="I66" s="29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40" t="s">
        <v>423</v>
      </c>
      <c r="B67" s="156" t="s">
        <v>424</v>
      </c>
      <c r="C67" s="157"/>
      <c r="D67" s="157"/>
      <c r="E67" s="171"/>
      <c r="F67" s="25">
        <v>7.5</v>
      </c>
      <c r="G67" s="26"/>
      <c r="H67" s="27">
        <f t="shared" si="3"/>
        <v>0</v>
      </c>
      <c r="I67" s="29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40" t="s">
        <v>425</v>
      </c>
      <c r="B68" s="156" t="s">
        <v>426</v>
      </c>
      <c r="C68" s="157"/>
      <c r="D68" s="157"/>
      <c r="E68" s="171"/>
      <c r="F68" s="25">
        <v>3</v>
      </c>
      <c r="G68" s="26"/>
      <c r="H68" s="27">
        <f t="shared" si="3"/>
        <v>0</v>
      </c>
      <c r="I68" s="29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42" t="s">
        <v>327</v>
      </c>
      <c r="B69" s="172" t="s">
        <v>328</v>
      </c>
      <c r="C69" s="157"/>
      <c r="D69" s="157"/>
      <c r="E69" s="158"/>
      <c r="F69" s="25">
        <v>3</v>
      </c>
      <c r="G69" s="26"/>
      <c r="H69" s="27">
        <f t="shared" si="3"/>
        <v>0</v>
      </c>
      <c r="I69" s="29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31"/>
      <c r="B70" s="32"/>
      <c r="C70" s="32"/>
      <c r="D70" s="32"/>
      <c r="E70" s="33" t="s">
        <v>39</v>
      </c>
      <c r="F70" s="34">
        <f>IF(G65="",0,F65)+IF(G66="",0,F66)+IF(G67="",0,F67)+IF(G68="",0,F68)+IF(G69="",0,F69)</f>
        <v>0</v>
      </c>
      <c r="G70" s="35" t="s">
        <v>25</v>
      </c>
      <c r="H70" s="36">
        <f>SUM(H65:H69)</f>
        <v>0</v>
      </c>
      <c r="I70" s="48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38"/>
      <c r="B71" s="39"/>
      <c r="C71" s="39"/>
      <c r="D71" s="39"/>
      <c r="E71" s="40"/>
      <c r="F71" s="181" t="s">
        <v>40</v>
      </c>
      <c r="G71" s="158"/>
      <c r="H71" s="41">
        <f>IFERROR(H70/F70,0)</f>
        <v>0</v>
      </c>
      <c r="I71" s="4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6"/>
      <c r="B72" s="17"/>
      <c r="C72" s="18"/>
      <c r="D72" s="18"/>
      <c r="E72" s="18"/>
      <c r="F72" s="18"/>
      <c r="G72" s="18"/>
      <c r="H72" s="19"/>
      <c r="I72" s="18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20" t="s">
        <v>18</v>
      </c>
      <c r="B73" s="6"/>
      <c r="C73" s="10"/>
      <c r="D73" s="10"/>
      <c r="E73" s="160"/>
      <c r="F73" s="158"/>
      <c r="G73" s="10"/>
      <c r="H73" s="10" t="s">
        <v>19</v>
      </c>
      <c r="I73" s="21" t="s">
        <v>20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22"/>
      <c r="B74" s="23"/>
      <c r="C74" s="23"/>
      <c r="D74" s="23"/>
      <c r="E74" s="23"/>
      <c r="F74" s="23"/>
      <c r="G74" s="23"/>
      <c r="H74" s="23"/>
      <c r="I74" s="23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61" t="s">
        <v>21</v>
      </c>
      <c r="B75" s="163" t="s">
        <v>22</v>
      </c>
      <c r="C75" s="164"/>
      <c r="D75" s="164"/>
      <c r="E75" s="165"/>
      <c r="F75" s="161" t="s">
        <v>23</v>
      </c>
      <c r="G75" s="161" t="s">
        <v>24</v>
      </c>
      <c r="H75" s="161" t="s">
        <v>25</v>
      </c>
      <c r="I75" s="170" t="s">
        <v>26</v>
      </c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62"/>
      <c r="B76" s="166"/>
      <c r="C76" s="167"/>
      <c r="D76" s="167"/>
      <c r="E76" s="168"/>
      <c r="F76" s="162"/>
      <c r="G76" s="169"/>
      <c r="H76" s="169"/>
      <c r="I76" s="169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" customHeight="1">
      <c r="A77" s="127" t="s">
        <v>331</v>
      </c>
      <c r="B77" s="209" t="s">
        <v>332</v>
      </c>
      <c r="C77" s="157"/>
      <c r="D77" s="157"/>
      <c r="E77" s="158"/>
      <c r="F77" s="127">
        <v>5</v>
      </c>
      <c r="G77" s="128"/>
      <c r="H77" s="27">
        <f t="shared" ref="H77:H83" si="4">IF(G77="DLI","0",F77*G77)</f>
        <v>0</v>
      </c>
      <c r="I77" s="29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" customHeight="1">
      <c r="A78" s="127" t="s">
        <v>427</v>
      </c>
      <c r="B78" s="209" t="s">
        <v>428</v>
      </c>
      <c r="C78" s="157"/>
      <c r="D78" s="157"/>
      <c r="E78" s="158"/>
      <c r="F78" s="127">
        <v>4</v>
      </c>
      <c r="G78" s="128"/>
      <c r="H78" s="27">
        <f t="shared" si="4"/>
        <v>0</v>
      </c>
      <c r="I78" s="29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" customHeight="1">
      <c r="A79" s="127" t="s">
        <v>429</v>
      </c>
      <c r="B79" s="209" t="s">
        <v>430</v>
      </c>
      <c r="C79" s="157"/>
      <c r="D79" s="157"/>
      <c r="E79" s="158"/>
      <c r="F79" s="127">
        <v>7.5</v>
      </c>
      <c r="G79" s="128"/>
      <c r="H79" s="27">
        <f t="shared" si="4"/>
        <v>0</v>
      </c>
      <c r="I79" s="29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" customHeight="1">
      <c r="A80" s="53" t="s">
        <v>431</v>
      </c>
      <c r="B80" s="172" t="s">
        <v>432</v>
      </c>
      <c r="C80" s="157"/>
      <c r="D80" s="157"/>
      <c r="E80" s="158"/>
      <c r="F80" s="53">
        <v>3</v>
      </c>
      <c r="G80" s="128"/>
      <c r="H80" s="27">
        <f t="shared" si="4"/>
        <v>0</v>
      </c>
      <c r="I80" s="29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53" t="s">
        <v>433</v>
      </c>
      <c r="B81" s="172" t="s">
        <v>434</v>
      </c>
      <c r="C81" s="157"/>
      <c r="D81" s="157"/>
      <c r="E81" s="158"/>
      <c r="F81" s="53">
        <v>3</v>
      </c>
      <c r="G81" s="143"/>
      <c r="H81" s="27">
        <f t="shared" si="4"/>
        <v>0</v>
      </c>
      <c r="I81" s="29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27" t="s">
        <v>435</v>
      </c>
      <c r="B82" s="209" t="s">
        <v>436</v>
      </c>
      <c r="C82" s="157"/>
      <c r="D82" s="157"/>
      <c r="E82" s="158"/>
      <c r="F82" s="127">
        <v>3</v>
      </c>
      <c r="G82" s="128"/>
      <c r="H82" s="27">
        <f t="shared" si="4"/>
        <v>0</v>
      </c>
      <c r="I82" s="29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" customHeight="1">
      <c r="A83" s="142" t="s">
        <v>337</v>
      </c>
      <c r="B83" s="210" t="s">
        <v>437</v>
      </c>
      <c r="C83" s="157"/>
      <c r="D83" s="157"/>
      <c r="E83" s="158"/>
      <c r="F83" s="127">
        <v>3</v>
      </c>
      <c r="G83" s="128"/>
      <c r="H83" s="27">
        <f t="shared" si="4"/>
        <v>0</v>
      </c>
      <c r="I83" s="29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31"/>
      <c r="B84" s="32"/>
      <c r="C84" s="32"/>
      <c r="D84" s="32"/>
      <c r="E84" s="33" t="s">
        <v>39</v>
      </c>
      <c r="F84" s="34">
        <f>IF(G77="",0,F77)+IF(G78="",0,F78)+IF(G79="",0,F79)+IF(G80="",0,F80)+IF(G81="",0,F81)+IF(G82="",0,F82)+IF(G83="",0,F83)</f>
        <v>0</v>
      </c>
      <c r="G84" s="35" t="s">
        <v>25</v>
      </c>
      <c r="H84" s="36">
        <f>SUM(H77:H83)</f>
        <v>0</v>
      </c>
      <c r="I84" s="37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4" customHeight="1">
      <c r="A85" s="38"/>
      <c r="B85" s="39"/>
      <c r="C85" s="39"/>
      <c r="D85" s="39"/>
      <c r="E85" s="40"/>
      <c r="F85" s="181" t="s">
        <v>40</v>
      </c>
      <c r="G85" s="158"/>
      <c r="H85" s="41">
        <f>IFERROR(H84/F84,0)</f>
        <v>0</v>
      </c>
      <c r="I85" s="4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6"/>
      <c r="B86" s="17"/>
      <c r="C86" s="18"/>
      <c r="D86" s="18"/>
      <c r="E86" s="18"/>
      <c r="F86" s="18"/>
      <c r="G86" s="18"/>
      <c r="H86" s="43"/>
      <c r="I86" s="18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20" t="s">
        <v>18</v>
      </c>
      <c r="B87" s="6"/>
      <c r="C87" s="10"/>
      <c r="D87" s="10"/>
      <c r="E87" s="160"/>
      <c r="F87" s="158"/>
      <c r="G87" s="10"/>
      <c r="H87" s="10" t="s">
        <v>19</v>
      </c>
      <c r="I87" s="21" t="s">
        <v>41</v>
      </c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22"/>
      <c r="B88" s="23"/>
      <c r="C88" s="23"/>
      <c r="D88" s="23"/>
      <c r="E88" s="23"/>
      <c r="F88" s="23"/>
      <c r="G88" s="23"/>
      <c r="H88" s="23"/>
      <c r="I88" s="23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61" t="s">
        <v>21</v>
      </c>
      <c r="B89" s="163" t="s">
        <v>22</v>
      </c>
      <c r="C89" s="164"/>
      <c r="D89" s="164"/>
      <c r="E89" s="165"/>
      <c r="F89" s="161" t="s">
        <v>23</v>
      </c>
      <c r="G89" s="161" t="s">
        <v>24</v>
      </c>
      <c r="H89" s="161" t="s">
        <v>25</v>
      </c>
      <c r="I89" s="170" t="s">
        <v>26</v>
      </c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62"/>
      <c r="B90" s="166"/>
      <c r="C90" s="167"/>
      <c r="D90" s="167"/>
      <c r="E90" s="168"/>
      <c r="F90" s="162"/>
      <c r="G90" s="169"/>
      <c r="H90" s="169"/>
      <c r="I90" s="169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" customHeight="1">
      <c r="A91" s="127" t="s">
        <v>344</v>
      </c>
      <c r="B91" s="209" t="s">
        <v>345</v>
      </c>
      <c r="C91" s="157"/>
      <c r="D91" s="157"/>
      <c r="E91" s="158"/>
      <c r="F91" s="127">
        <v>5</v>
      </c>
      <c r="G91" s="128"/>
      <c r="H91" s="128">
        <f t="shared" ref="H91:H97" si="5">IF(G91="DLI","0",F91*G91)</f>
        <v>0</v>
      </c>
      <c r="I91" s="29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" customHeight="1">
      <c r="A92" s="127" t="s">
        <v>438</v>
      </c>
      <c r="B92" s="209" t="s">
        <v>439</v>
      </c>
      <c r="C92" s="157"/>
      <c r="D92" s="157"/>
      <c r="E92" s="158"/>
      <c r="F92" s="127">
        <v>4</v>
      </c>
      <c r="G92" s="128"/>
      <c r="H92" s="128">
        <f t="shared" si="5"/>
        <v>0</v>
      </c>
      <c r="I92" s="29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" customHeight="1">
      <c r="A93" s="127" t="s">
        <v>440</v>
      </c>
      <c r="B93" s="209" t="s">
        <v>441</v>
      </c>
      <c r="C93" s="157"/>
      <c r="D93" s="157"/>
      <c r="E93" s="158"/>
      <c r="F93" s="127">
        <v>2.5</v>
      </c>
      <c r="G93" s="128"/>
      <c r="H93" s="128">
        <f t="shared" si="5"/>
        <v>0</v>
      </c>
      <c r="I93" s="29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" customHeight="1">
      <c r="A94" s="127" t="s">
        <v>442</v>
      </c>
      <c r="B94" s="209" t="s">
        <v>443</v>
      </c>
      <c r="C94" s="157"/>
      <c r="D94" s="157"/>
      <c r="E94" s="158"/>
      <c r="F94" s="127">
        <v>3</v>
      </c>
      <c r="G94" s="128"/>
      <c r="H94" s="128">
        <f t="shared" si="5"/>
        <v>0</v>
      </c>
      <c r="I94" s="29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7.25" customHeight="1">
      <c r="A95" s="25" t="s">
        <v>444</v>
      </c>
      <c r="B95" s="156" t="s">
        <v>445</v>
      </c>
      <c r="C95" s="157"/>
      <c r="D95" s="157"/>
      <c r="E95" s="158"/>
      <c r="F95" s="127">
        <v>3</v>
      </c>
      <c r="G95" s="128"/>
      <c r="H95" s="128">
        <f t="shared" si="5"/>
        <v>0</v>
      </c>
      <c r="I95" s="29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" customHeight="1">
      <c r="A96" s="127" t="s">
        <v>446</v>
      </c>
      <c r="B96" s="209" t="s">
        <v>447</v>
      </c>
      <c r="C96" s="157"/>
      <c r="D96" s="157"/>
      <c r="E96" s="158"/>
      <c r="F96" s="127">
        <v>3</v>
      </c>
      <c r="G96" s="128"/>
      <c r="H96" s="128">
        <f t="shared" si="5"/>
        <v>0</v>
      </c>
      <c r="I96" s="29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7" customHeight="1">
      <c r="A97" s="127" t="s">
        <v>352</v>
      </c>
      <c r="B97" s="209" t="s">
        <v>353</v>
      </c>
      <c r="C97" s="157"/>
      <c r="D97" s="157"/>
      <c r="E97" s="158"/>
      <c r="F97" s="127">
        <v>3</v>
      </c>
      <c r="G97" s="128"/>
      <c r="H97" s="128">
        <f t="shared" si="5"/>
        <v>0</v>
      </c>
      <c r="I97" s="29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4.75" customHeight="1">
      <c r="A98" s="45"/>
      <c r="B98" s="46"/>
      <c r="C98" s="46"/>
      <c r="D98" s="46"/>
      <c r="E98" s="47" t="s">
        <v>39</v>
      </c>
      <c r="F98" s="34">
        <f>IF(G91="",0,F91)+IF(G92="",0,F92)+IF(G93="",0,F93)+IF(G94="",0,F94)+IF(G95="",0,F95)+IF(G96="",0,F96)+IF(G97="",0,F97)</f>
        <v>0</v>
      </c>
      <c r="G98" s="35" t="s">
        <v>25</v>
      </c>
      <c r="H98" s="36">
        <f>SUM(H91:H97)</f>
        <v>0</v>
      </c>
      <c r="I98" s="48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>
      <c r="A99" s="49"/>
      <c r="B99" s="50"/>
      <c r="C99" s="50"/>
      <c r="D99" s="50"/>
      <c r="E99" s="40"/>
      <c r="F99" s="159" t="s">
        <v>40</v>
      </c>
      <c r="G99" s="158"/>
      <c r="H99" s="41">
        <f>IFERROR(H98/F98,0)</f>
        <v>0</v>
      </c>
      <c r="I99" s="4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6"/>
      <c r="B100" s="17"/>
      <c r="C100" s="18"/>
      <c r="D100" s="18"/>
      <c r="E100" s="18"/>
      <c r="F100" s="18"/>
      <c r="G100" s="18"/>
      <c r="H100" s="43"/>
      <c r="I100" s="18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20" t="s">
        <v>18</v>
      </c>
      <c r="B101" s="6"/>
      <c r="C101" s="10"/>
      <c r="D101" s="10"/>
      <c r="E101" s="160"/>
      <c r="F101" s="158"/>
      <c r="G101" s="10"/>
      <c r="H101" s="10" t="s">
        <v>19</v>
      </c>
      <c r="I101" s="21" t="s">
        <v>54</v>
      </c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22"/>
      <c r="B102" s="23"/>
      <c r="C102" s="23"/>
      <c r="D102" s="23"/>
      <c r="E102" s="23"/>
      <c r="F102" s="23"/>
      <c r="G102" s="23"/>
      <c r="H102" s="23"/>
      <c r="I102" s="23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61" t="s">
        <v>21</v>
      </c>
      <c r="B103" s="163" t="s">
        <v>22</v>
      </c>
      <c r="C103" s="164"/>
      <c r="D103" s="164"/>
      <c r="E103" s="165"/>
      <c r="F103" s="161" t="s">
        <v>23</v>
      </c>
      <c r="G103" s="161" t="s">
        <v>24</v>
      </c>
      <c r="H103" s="161" t="s">
        <v>25</v>
      </c>
      <c r="I103" s="170" t="s">
        <v>26</v>
      </c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62"/>
      <c r="B104" s="166"/>
      <c r="C104" s="167"/>
      <c r="D104" s="167"/>
      <c r="E104" s="168"/>
      <c r="F104" s="162"/>
      <c r="G104" s="169"/>
      <c r="H104" s="169"/>
      <c r="I104" s="169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" customHeight="1">
      <c r="A105" s="127" t="s">
        <v>448</v>
      </c>
      <c r="B105" s="209" t="s">
        <v>129</v>
      </c>
      <c r="C105" s="157"/>
      <c r="D105" s="157"/>
      <c r="E105" s="158"/>
      <c r="F105" s="127">
        <v>6</v>
      </c>
      <c r="G105" s="128"/>
      <c r="H105" s="128">
        <f t="shared" ref="H105:H111" si="6">IF(G105="DLI","0",F105*G105)</f>
        <v>0</v>
      </c>
      <c r="I105" s="29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3.25" customHeight="1">
      <c r="A106" s="127" t="s">
        <v>449</v>
      </c>
      <c r="B106" s="209" t="s">
        <v>450</v>
      </c>
      <c r="C106" s="157"/>
      <c r="D106" s="157"/>
      <c r="E106" s="158"/>
      <c r="F106" s="127">
        <v>2.5</v>
      </c>
      <c r="G106" s="128"/>
      <c r="H106" s="128">
        <f t="shared" si="6"/>
        <v>0</v>
      </c>
      <c r="I106" s="29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" customHeight="1">
      <c r="A107" s="143" t="s">
        <v>451</v>
      </c>
      <c r="B107" s="172" t="s">
        <v>452</v>
      </c>
      <c r="C107" s="157"/>
      <c r="D107" s="157"/>
      <c r="E107" s="158"/>
      <c r="F107" s="53">
        <v>3</v>
      </c>
      <c r="G107" s="128"/>
      <c r="H107" s="128">
        <f t="shared" si="6"/>
        <v>0</v>
      </c>
      <c r="I107" s="29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" customHeight="1">
      <c r="A108" s="53" t="s">
        <v>364</v>
      </c>
      <c r="B108" s="172" t="s">
        <v>453</v>
      </c>
      <c r="C108" s="157"/>
      <c r="D108" s="157"/>
      <c r="E108" s="158"/>
      <c r="F108" s="53">
        <v>3</v>
      </c>
      <c r="G108" s="128"/>
      <c r="H108" s="128">
        <f t="shared" si="6"/>
        <v>0</v>
      </c>
      <c r="I108" s="29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53" t="s">
        <v>454</v>
      </c>
      <c r="B109" s="172" t="s">
        <v>455</v>
      </c>
      <c r="C109" s="157"/>
      <c r="D109" s="157"/>
      <c r="E109" s="158"/>
      <c r="F109" s="53">
        <v>3</v>
      </c>
      <c r="G109" s="128"/>
      <c r="H109" s="128">
        <f t="shared" si="6"/>
        <v>0</v>
      </c>
      <c r="I109" s="29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53" t="s">
        <v>456</v>
      </c>
      <c r="B110" s="172" t="s">
        <v>457</v>
      </c>
      <c r="C110" s="157"/>
      <c r="D110" s="157"/>
      <c r="E110" s="158"/>
      <c r="F110" s="53">
        <v>3</v>
      </c>
      <c r="G110" s="128"/>
      <c r="H110" s="128">
        <f t="shared" si="6"/>
        <v>0</v>
      </c>
      <c r="I110" s="29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" customHeight="1">
      <c r="A111" s="144" t="s">
        <v>370</v>
      </c>
      <c r="B111" s="172" t="s">
        <v>458</v>
      </c>
      <c r="C111" s="157"/>
      <c r="D111" s="157"/>
      <c r="E111" s="158"/>
      <c r="F111" s="127">
        <v>4</v>
      </c>
      <c r="G111" s="128"/>
      <c r="H111" s="128">
        <f t="shared" si="6"/>
        <v>0</v>
      </c>
      <c r="I111" s="29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5.5" customHeight="1">
      <c r="A112" s="31"/>
      <c r="B112" s="46"/>
      <c r="C112" s="46"/>
      <c r="D112" s="46"/>
      <c r="E112" s="47" t="s">
        <v>39</v>
      </c>
      <c r="F112" s="34">
        <f>IF(G105="",0,F105)+IF(G106="",0,F106)+IF(G107="",0,F107)+IF(G108="",0,F108)+IF(G109="",0,F109)+IF(G110="",0,F110)+IF(G111="",0,F111)</f>
        <v>0</v>
      </c>
      <c r="G112" s="35" t="s">
        <v>25</v>
      </c>
      <c r="H112" s="36">
        <f>SUM(H105:H111)</f>
        <v>0</v>
      </c>
      <c r="I112" s="48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5.5" customHeight="1">
      <c r="A113" s="38"/>
      <c r="B113" s="50"/>
      <c r="C113" s="50"/>
      <c r="D113" s="50"/>
      <c r="E113" s="40"/>
      <c r="F113" s="159" t="s">
        <v>40</v>
      </c>
      <c r="G113" s="158"/>
      <c r="H113" s="41">
        <f>IFERROR(H112/F112,0)</f>
        <v>0</v>
      </c>
      <c r="I113" s="4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6"/>
      <c r="B116" s="17"/>
      <c r="C116" s="18"/>
      <c r="D116" s="18"/>
      <c r="E116" s="18"/>
      <c r="F116" s="18"/>
      <c r="G116" s="18"/>
      <c r="H116" s="18"/>
      <c r="I116" s="18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20" t="s">
        <v>18</v>
      </c>
      <c r="B117" s="6"/>
      <c r="C117" s="10"/>
      <c r="D117" s="10"/>
      <c r="E117" s="160"/>
      <c r="F117" s="158"/>
      <c r="G117" s="10"/>
      <c r="H117" s="10" t="s">
        <v>19</v>
      </c>
      <c r="I117" s="21" t="s">
        <v>67</v>
      </c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22"/>
      <c r="B118" s="23"/>
      <c r="C118" s="23"/>
      <c r="D118" s="23"/>
      <c r="E118" s="23"/>
      <c r="F118" s="23"/>
      <c r="G118" s="23"/>
      <c r="H118" s="23"/>
      <c r="I118" s="23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61" t="s">
        <v>21</v>
      </c>
      <c r="B119" s="163" t="s">
        <v>22</v>
      </c>
      <c r="C119" s="164"/>
      <c r="D119" s="164"/>
      <c r="E119" s="165"/>
      <c r="F119" s="161" t="s">
        <v>23</v>
      </c>
      <c r="G119" s="161" t="s">
        <v>24</v>
      </c>
      <c r="H119" s="161" t="s">
        <v>25</v>
      </c>
      <c r="I119" s="170" t="s">
        <v>26</v>
      </c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62"/>
      <c r="B120" s="166"/>
      <c r="C120" s="167"/>
      <c r="D120" s="167"/>
      <c r="E120" s="168"/>
      <c r="F120" s="162"/>
      <c r="G120" s="169"/>
      <c r="H120" s="169"/>
      <c r="I120" s="169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" customHeight="1">
      <c r="A121" s="136" t="s">
        <v>459</v>
      </c>
      <c r="B121" s="209" t="s">
        <v>148</v>
      </c>
      <c r="C121" s="157"/>
      <c r="D121" s="157"/>
      <c r="E121" s="158"/>
      <c r="F121" s="145">
        <v>6</v>
      </c>
      <c r="G121" s="128"/>
      <c r="H121" s="27">
        <f t="shared" ref="H121:H127" si="7">IF(G121="DLI","0",F121*G121)</f>
        <v>0</v>
      </c>
      <c r="I121" s="29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4" customHeight="1">
      <c r="A122" s="127" t="s">
        <v>460</v>
      </c>
      <c r="B122" s="209" t="s">
        <v>461</v>
      </c>
      <c r="C122" s="157"/>
      <c r="D122" s="157"/>
      <c r="E122" s="158"/>
      <c r="F122" s="145">
        <v>2.5</v>
      </c>
      <c r="G122" s="128"/>
      <c r="H122" s="27">
        <f t="shared" si="7"/>
        <v>0</v>
      </c>
      <c r="I122" s="29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" customHeight="1">
      <c r="A123" s="136" t="s">
        <v>462</v>
      </c>
      <c r="B123" s="209" t="s">
        <v>463</v>
      </c>
      <c r="C123" s="157"/>
      <c r="D123" s="157"/>
      <c r="E123" s="158"/>
      <c r="F123" s="145">
        <v>3</v>
      </c>
      <c r="G123" s="128"/>
      <c r="H123" s="27">
        <f t="shared" si="7"/>
        <v>0</v>
      </c>
      <c r="I123" s="29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" customHeight="1">
      <c r="A124" s="127" t="s">
        <v>282</v>
      </c>
      <c r="B124" s="209" t="s">
        <v>283</v>
      </c>
      <c r="C124" s="157"/>
      <c r="D124" s="157"/>
      <c r="E124" s="158"/>
      <c r="F124" s="145">
        <v>3</v>
      </c>
      <c r="G124" s="128"/>
      <c r="H124" s="27">
        <f t="shared" si="7"/>
        <v>0</v>
      </c>
      <c r="I124" s="29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4.75" customHeight="1">
      <c r="A125" s="127" t="s">
        <v>464</v>
      </c>
      <c r="B125" s="209" t="s">
        <v>465</v>
      </c>
      <c r="C125" s="157"/>
      <c r="D125" s="157"/>
      <c r="E125" s="158"/>
      <c r="F125" s="145">
        <v>3</v>
      </c>
      <c r="G125" s="128"/>
      <c r="H125" s="27">
        <f t="shared" si="7"/>
        <v>0</v>
      </c>
      <c r="I125" s="29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4.75" customHeight="1">
      <c r="A126" s="129" t="s">
        <v>466</v>
      </c>
      <c r="B126" s="209" t="s">
        <v>467</v>
      </c>
      <c r="C126" s="157"/>
      <c r="D126" s="157"/>
      <c r="E126" s="158"/>
      <c r="F126" s="145">
        <v>3</v>
      </c>
      <c r="G126" s="128"/>
      <c r="H126" s="27">
        <f t="shared" si="7"/>
        <v>0</v>
      </c>
      <c r="I126" s="29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29" t="s">
        <v>380</v>
      </c>
      <c r="B127" s="209" t="s">
        <v>381</v>
      </c>
      <c r="C127" s="157"/>
      <c r="D127" s="157"/>
      <c r="E127" s="158"/>
      <c r="F127" s="145">
        <v>4</v>
      </c>
      <c r="G127" s="128"/>
      <c r="H127" s="27">
        <f t="shared" si="7"/>
        <v>0</v>
      </c>
      <c r="I127" s="29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31"/>
      <c r="B128" s="46"/>
      <c r="C128" s="46"/>
      <c r="D128" s="46"/>
      <c r="E128" s="47" t="s">
        <v>39</v>
      </c>
      <c r="F128" s="34">
        <f>IF(G121="",0,F121)+IF(G122="",0,F122)+IF(G123="",0,F123)+IF(G124="",0,F124)+IF(G125="",0,F125)+IF(G126="",0,F126)+IF(G127="",0,F127)</f>
        <v>0</v>
      </c>
      <c r="G128" s="35" t="s">
        <v>25</v>
      </c>
      <c r="H128" s="36">
        <f>SUM(H121:H127)</f>
        <v>0</v>
      </c>
      <c r="I128" s="48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38"/>
      <c r="B129" s="50"/>
      <c r="C129" s="50"/>
      <c r="D129" s="50"/>
      <c r="E129" s="40"/>
      <c r="F129" s="159" t="s">
        <v>80</v>
      </c>
      <c r="G129" s="158"/>
      <c r="H129" s="41">
        <f>IFERROR(H128/F128,0)</f>
        <v>0</v>
      </c>
      <c r="I129" s="4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6"/>
      <c r="B130" s="17"/>
      <c r="C130" s="18"/>
      <c r="D130" s="18"/>
      <c r="E130" s="18"/>
      <c r="F130" s="18"/>
      <c r="G130" s="18"/>
      <c r="H130" s="18"/>
      <c r="I130" s="18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20" t="s">
        <v>18</v>
      </c>
      <c r="B131" s="6"/>
      <c r="C131" s="10"/>
      <c r="D131" s="10"/>
      <c r="E131" s="160"/>
      <c r="F131" s="158"/>
      <c r="G131" s="10"/>
      <c r="H131" s="10" t="s">
        <v>19</v>
      </c>
      <c r="I131" s="21" t="s">
        <v>81</v>
      </c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22"/>
      <c r="B132" s="23"/>
      <c r="C132" s="23"/>
      <c r="D132" s="23"/>
      <c r="E132" s="23"/>
      <c r="F132" s="23"/>
      <c r="G132" s="23"/>
      <c r="H132" s="23"/>
      <c r="I132" s="23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61" t="s">
        <v>21</v>
      </c>
      <c r="B133" s="163" t="s">
        <v>22</v>
      </c>
      <c r="C133" s="164"/>
      <c r="D133" s="164"/>
      <c r="E133" s="165"/>
      <c r="F133" s="161" t="s">
        <v>23</v>
      </c>
      <c r="G133" s="161" t="s">
        <v>24</v>
      </c>
      <c r="H133" s="161" t="s">
        <v>25</v>
      </c>
      <c r="I133" s="170" t="s">
        <v>26</v>
      </c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62"/>
      <c r="B134" s="166"/>
      <c r="C134" s="167"/>
      <c r="D134" s="167"/>
      <c r="E134" s="168"/>
      <c r="F134" s="162"/>
      <c r="G134" s="169"/>
      <c r="H134" s="169"/>
      <c r="I134" s="169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" customHeight="1">
      <c r="A135" s="127" t="s">
        <v>390</v>
      </c>
      <c r="B135" s="209" t="s">
        <v>468</v>
      </c>
      <c r="C135" s="157"/>
      <c r="D135" s="157"/>
      <c r="E135" s="158"/>
      <c r="F135" s="127">
        <v>2.5</v>
      </c>
      <c r="G135" s="128"/>
      <c r="H135" s="128">
        <f t="shared" ref="H135:H141" si="8">IF(G135="DLI","0",F135*G135)</f>
        <v>0</v>
      </c>
      <c r="I135" s="29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" customHeight="1">
      <c r="A136" s="127" t="s">
        <v>388</v>
      </c>
      <c r="B136" s="209" t="s">
        <v>469</v>
      </c>
      <c r="C136" s="157"/>
      <c r="D136" s="157"/>
      <c r="E136" s="158"/>
      <c r="F136" s="127">
        <v>3</v>
      </c>
      <c r="G136" s="128"/>
      <c r="H136" s="128">
        <f t="shared" si="8"/>
        <v>0</v>
      </c>
      <c r="I136" s="29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30.75" customHeight="1">
      <c r="A137" s="136" t="s">
        <v>470</v>
      </c>
      <c r="B137" s="209" t="s">
        <v>471</v>
      </c>
      <c r="C137" s="157"/>
      <c r="D137" s="157"/>
      <c r="E137" s="158"/>
      <c r="F137" s="127">
        <v>3.5</v>
      </c>
      <c r="G137" s="128"/>
      <c r="H137" s="128">
        <f t="shared" si="8"/>
        <v>0</v>
      </c>
      <c r="I137" s="29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" customHeight="1">
      <c r="A138" s="127" t="s">
        <v>472</v>
      </c>
      <c r="B138" s="209" t="s">
        <v>473</v>
      </c>
      <c r="C138" s="157"/>
      <c r="D138" s="157"/>
      <c r="E138" s="158"/>
      <c r="F138" s="127">
        <v>3</v>
      </c>
      <c r="G138" s="146"/>
      <c r="H138" s="128">
        <f t="shared" si="8"/>
        <v>0</v>
      </c>
      <c r="I138" s="29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37.5" customHeight="1">
      <c r="A139" s="127" t="s">
        <v>392</v>
      </c>
      <c r="B139" s="209" t="s">
        <v>474</v>
      </c>
      <c r="C139" s="157"/>
      <c r="D139" s="157"/>
      <c r="E139" s="158"/>
      <c r="F139" s="127">
        <v>3</v>
      </c>
      <c r="G139" s="128"/>
      <c r="H139" s="128">
        <f t="shared" si="8"/>
        <v>0</v>
      </c>
      <c r="I139" s="29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" customHeight="1">
      <c r="A140" s="136" t="s">
        <v>382</v>
      </c>
      <c r="B140" s="209" t="s">
        <v>383</v>
      </c>
      <c r="C140" s="157"/>
      <c r="D140" s="157"/>
      <c r="E140" s="158"/>
      <c r="F140" s="127">
        <v>3</v>
      </c>
      <c r="G140" s="128"/>
      <c r="H140" s="128">
        <f t="shared" si="8"/>
        <v>0</v>
      </c>
      <c r="I140" s="29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" customHeight="1">
      <c r="A141" s="129" t="s">
        <v>394</v>
      </c>
      <c r="B141" s="209" t="s">
        <v>475</v>
      </c>
      <c r="C141" s="157"/>
      <c r="D141" s="157"/>
      <c r="E141" s="158"/>
      <c r="F141" s="127">
        <v>6</v>
      </c>
      <c r="G141" s="128"/>
      <c r="H141" s="128">
        <f t="shared" si="8"/>
        <v>0</v>
      </c>
      <c r="I141" s="29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31"/>
      <c r="B142" s="46"/>
      <c r="C142" s="46"/>
      <c r="D142" s="46"/>
      <c r="E142" s="47" t="s">
        <v>39</v>
      </c>
      <c r="F142" s="34">
        <f>IF(G135="",0,F135)+IF(G136="",0,F136)+IF(G137="",0,F137)+IF(G138="",0,F138)+IF(G139="",0,F139)+IF(G140="",0,F140)+IF(G141="",0,F141)</f>
        <v>0</v>
      </c>
      <c r="G142" s="35" t="s">
        <v>25</v>
      </c>
      <c r="H142" s="36">
        <f>SUM(H135:H141)</f>
        <v>0</v>
      </c>
      <c r="I142" s="5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37.5" customHeight="1">
      <c r="A143" s="38"/>
      <c r="B143" s="50"/>
      <c r="C143" s="50"/>
      <c r="D143" s="50"/>
      <c r="E143" s="40"/>
      <c r="F143" s="159" t="s">
        <v>40</v>
      </c>
      <c r="G143" s="158"/>
      <c r="H143" s="41">
        <f>IFERROR(H142/F142,0)</f>
        <v>0</v>
      </c>
      <c r="I143" s="4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6"/>
      <c r="B144" s="17"/>
      <c r="C144" s="18"/>
      <c r="D144" s="18"/>
      <c r="E144" s="18"/>
      <c r="F144" s="18"/>
      <c r="G144" s="18"/>
      <c r="H144" s="10"/>
      <c r="I144" s="18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20" t="s">
        <v>18</v>
      </c>
      <c r="B145" s="6"/>
      <c r="C145" s="10"/>
      <c r="D145" s="10"/>
      <c r="E145" s="160"/>
      <c r="F145" s="158"/>
      <c r="G145" s="10"/>
      <c r="H145" s="10" t="s">
        <v>19</v>
      </c>
      <c r="I145" s="21" t="s">
        <v>94</v>
      </c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22"/>
      <c r="B146" s="23"/>
      <c r="C146" s="23"/>
      <c r="D146" s="23"/>
      <c r="E146" s="23"/>
      <c r="F146" s="23"/>
      <c r="G146" s="23"/>
      <c r="H146" s="23"/>
      <c r="I146" s="23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61" t="s">
        <v>21</v>
      </c>
      <c r="B147" s="163" t="s">
        <v>22</v>
      </c>
      <c r="C147" s="164"/>
      <c r="D147" s="164"/>
      <c r="E147" s="165"/>
      <c r="F147" s="161" t="s">
        <v>23</v>
      </c>
      <c r="G147" s="161" t="s">
        <v>24</v>
      </c>
      <c r="H147" s="161" t="s">
        <v>25</v>
      </c>
      <c r="I147" s="170" t="s">
        <v>26</v>
      </c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62"/>
      <c r="B148" s="166"/>
      <c r="C148" s="167"/>
      <c r="D148" s="167"/>
      <c r="E148" s="168"/>
      <c r="F148" s="162"/>
      <c r="G148" s="169"/>
      <c r="H148" s="169"/>
      <c r="I148" s="169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" customHeight="1">
      <c r="A149" s="127" t="s">
        <v>400</v>
      </c>
      <c r="B149" s="209" t="s">
        <v>401</v>
      </c>
      <c r="C149" s="157"/>
      <c r="D149" s="157"/>
      <c r="E149" s="158"/>
      <c r="F149" s="127">
        <v>2.5</v>
      </c>
      <c r="G149" s="128"/>
      <c r="H149" s="27">
        <f t="shared" ref="H149:H153" si="9">IF(G149="DLI","0",F149*G149)</f>
        <v>0</v>
      </c>
      <c r="I149" s="29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" customHeight="1">
      <c r="A150" s="136" t="s">
        <v>398</v>
      </c>
      <c r="B150" s="209" t="s">
        <v>476</v>
      </c>
      <c r="C150" s="157"/>
      <c r="D150" s="157"/>
      <c r="E150" s="158"/>
      <c r="F150" s="127">
        <v>3</v>
      </c>
      <c r="G150" s="128"/>
      <c r="H150" s="27">
        <f t="shared" si="9"/>
        <v>0</v>
      </c>
      <c r="I150" s="29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3.25" customHeight="1">
      <c r="A151" s="127" t="s">
        <v>477</v>
      </c>
      <c r="B151" s="209" t="s">
        <v>478</v>
      </c>
      <c r="C151" s="157"/>
      <c r="D151" s="157"/>
      <c r="E151" s="158"/>
      <c r="F151" s="127">
        <v>3</v>
      </c>
      <c r="G151" s="147"/>
      <c r="H151" s="27">
        <f t="shared" si="9"/>
        <v>0</v>
      </c>
      <c r="I151" s="55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5.5" customHeight="1">
      <c r="A152" s="127" t="s">
        <v>339</v>
      </c>
      <c r="B152" s="209" t="s">
        <v>340</v>
      </c>
      <c r="C152" s="157"/>
      <c r="D152" s="157"/>
      <c r="E152" s="158"/>
      <c r="F152" s="127">
        <v>3</v>
      </c>
      <c r="G152" s="147"/>
      <c r="H152" s="27">
        <f t="shared" si="9"/>
        <v>0</v>
      </c>
      <c r="I152" s="55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29" t="s">
        <v>402</v>
      </c>
      <c r="B153" s="209" t="s">
        <v>479</v>
      </c>
      <c r="C153" s="157"/>
      <c r="D153" s="157"/>
      <c r="E153" s="158"/>
      <c r="F153" s="127">
        <v>6</v>
      </c>
      <c r="G153" s="146"/>
      <c r="H153" s="27">
        <f t="shared" si="9"/>
        <v>0</v>
      </c>
      <c r="I153" s="29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31"/>
      <c r="B154" s="46"/>
      <c r="C154" s="46"/>
      <c r="D154" s="46"/>
      <c r="E154" s="148" t="s">
        <v>39</v>
      </c>
      <c r="F154" s="34">
        <f>IF(G149="",0,F149)+IF(G150="",0,F150)+IF(G151="",0,F151)+IF(G152="",0,F152)+IF(G153="",0,F153)</f>
        <v>0</v>
      </c>
      <c r="G154" s="149" t="s">
        <v>25</v>
      </c>
      <c r="H154" s="36">
        <f>SUM(H148:H153)</f>
        <v>0</v>
      </c>
      <c r="I154" s="48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38"/>
      <c r="B155" s="50"/>
      <c r="C155" s="50"/>
      <c r="D155" s="50"/>
      <c r="E155" s="40"/>
      <c r="F155" s="159" t="s">
        <v>40</v>
      </c>
      <c r="G155" s="158"/>
      <c r="H155" s="41">
        <f>IFERROR(H154/F154,0)</f>
        <v>0</v>
      </c>
      <c r="I155" s="4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6"/>
      <c r="B156" s="6"/>
      <c r="C156" s="6"/>
      <c r="D156" s="6"/>
      <c r="E156" s="6"/>
      <c r="F156" s="6"/>
      <c r="G156" s="6"/>
      <c r="H156" s="5"/>
      <c r="I156" s="6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hidden="1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hidden="1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hidden="1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hidden="1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hidden="1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hidden="1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hidden="1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hidden="1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hidden="1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hidden="1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hidden="1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hidden="1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hidden="1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hidden="1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54">
    <mergeCell ref="B139:E139"/>
    <mergeCell ref="B140:E140"/>
    <mergeCell ref="A133:A134"/>
    <mergeCell ref="F133:F134"/>
    <mergeCell ref="G133:G134"/>
    <mergeCell ref="H133:H134"/>
    <mergeCell ref="I133:I134"/>
    <mergeCell ref="B133:E134"/>
    <mergeCell ref="B135:E135"/>
    <mergeCell ref="B136:E136"/>
    <mergeCell ref="B137:E137"/>
    <mergeCell ref="A119:A120"/>
    <mergeCell ref="B119:E120"/>
    <mergeCell ref="F119:F120"/>
    <mergeCell ref="G119:G120"/>
    <mergeCell ref="B121:E121"/>
    <mergeCell ref="B122:E122"/>
    <mergeCell ref="B123:E123"/>
    <mergeCell ref="B124:E124"/>
    <mergeCell ref="B125:E125"/>
    <mergeCell ref="A103:A104"/>
    <mergeCell ref="F103:F104"/>
    <mergeCell ref="G103:G104"/>
    <mergeCell ref="H103:H104"/>
    <mergeCell ref="I103:I104"/>
    <mergeCell ref="B103:E104"/>
    <mergeCell ref="B105:E105"/>
    <mergeCell ref="B106:E106"/>
    <mergeCell ref="B107:E107"/>
    <mergeCell ref="B150:E150"/>
    <mergeCell ref="B151:E151"/>
    <mergeCell ref="B152:E152"/>
    <mergeCell ref="B153:E153"/>
    <mergeCell ref="F155:G155"/>
    <mergeCell ref="B141:E141"/>
    <mergeCell ref="F143:G143"/>
    <mergeCell ref="E145:F145"/>
    <mergeCell ref="A147:A148"/>
    <mergeCell ref="B147:E148"/>
    <mergeCell ref="F147:F148"/>
    <mergeCell ref="G147:G148"/>
    <mergeCell ref="B92:E92"/>
    <mergeCell ref="B93:E93"/>
    <mergeCell ref="B94:E94"/>
    <mergeCell ref="B95:E95"/>
    <mergeCell ref="B96:E96"/>
    <mergeCell ref="B97:E97"/>
    <mergeCell ref="H147:H148"/>
    <mergeCell ref="I147:I148"/>
    <mergeCell ref="B149:E149"/>
    <mergeCell ref="F99:G99"/>
    <mergeCell ref="E101:F101"/>
    <mergeCell ref="B108:E108"/>
    <mergeCell ref="B109:E109"/>
    <mergeCell ref="B110:E110"/>
    <mergeCell ref="H119:H120"/>
    <mergeCell ref="I119:I120"/>
    <mergeCell ref="B111:E111"/>
    <mergeCell ref="F113:G113"/>
    <mergeCell ref="E117:F117"/>
    <mergeCell ref="B126:E126"/>
    <mergeCell ref="B127:E127"/>
    <mergeCell ref="F129:G129"/>
    <mergeCell ref="E131:F131"/>
    <mergeCell ref="B138:E138"/>
    <mergeCell ref="F85:G85"/>
    <mergeCell ref="E87:F87"/>
    <mergeCell ref="A89:A90"/>
    <mergeCell ref="B89:E90"/>
    <mergeCell ref="F89:F90"/>
    <mergeCell ref="G89:G90"/>
    <mergeCell ref="H89:H90"/>
    <mergeCell ref="I89:I90"/>
    <mergeCell ref="B91:E91"/>
    <mergeCell ref="H75:H76"/>
    <mergeCell ref="I75:I76"/>
    <mergeCell ref="B77:E77"/>
    <mergeCell ref="B78:E78"/>
    <mergeCell ref="B79:E79"/>
    <mergeCell ref="B80:E80"/>
    <mergeCell ref="B81:E81"/>
    <mergeCell ref="B82:E82"/>
    <mergeCell ref="B83:E83"/>
    <mergeCell ref="B67:E67"/>
    <mergeCell ref="B68:E68"/>
    <mergeCell ref="B69:E69"/>
    <mergeCell ref="F71:G71"/>
    <mergeCell ref="E73:F73"/>
    <mergeCell ref="A75:A76"/>
    <mergeCell ref="B75:E76"/>
    <mergeCell ref="F75:F76"/>
    <mergeCell ref="G75:G76"/>
    <mergeCell ref="E61:F61"/>
    <mergeCell ref="A63:A64"/>
    <mergeCell ref="B63:E64"/>
    <mergeCell ref="F63:F64"/>
    <mergeCell ref="G63:G64"/>
    <mergeCell ref="H63:H64"/>
    <mergeCell ref="I63:I64"/>
    <mergeCell ref="B65:E65"/>
    <mergeCell ref="B66:E66"/>
    <mergeCell ref="H50:H51"/>
    <mergeCell ref="I50:I51"/>
    <mergeCell ref="B52:E52"/>
    <mergeCell ref="B53:E53"/>
    <mergeCell ref="B54:E54"/>
    <mergeCell ref="B55:E55"/>
    <mergeCell ref="B56:E56"/>
    <mergeCell ref="B57:E57"/>
    <mergeCell ref="F59:G59"/>
    <mergeCell ref="B42:E42"/>
    <mergeCell ref="B43:E43"/>
    <mergeCell ref="B44:E44"/>
    <mergeCell ref="F46:G46"/>
    <mergeCell ref="E48:F48"/>
    <mergeCell ref="A50:A51"/>
    <mergeCell ref="B50:E51"/>
    <mergeCell ref="F50:F51"/>
    <mergeCell ref="G50:G51"/>
    <mergeCell ref="A37:A38"/>
    <mergeCell ref="B37:E38"/>
    <mergeCell ref="F37:F38"/>
    <mergeCell ref="G37:G38"/>
    <mergeCell ref="H37:H38"/>
    <mergeCell ref="I37:I38"/>
    <mergeCell ref="B39:E39"/>
    <mergeCell ref="B40:E40"/>
    <mergeCell ref="B41:E41"/>
    <mergeCell ref="F33:G33"/>
    <mergeCell ref="E35:F35"/>
    <mergeCell ref="E11:I11"/>
    <mergeCell ref="E13:I13"/>
    <mergeCell ref="E15:I15"/>
    <mergeCell ref="E21:F21"/>
    <mergeCell ref="A23:A24"/>
    <mergeCell ref="F23:F24"/>
    <mergeCell ref="I23:I24"/>
    <mergeCell ref="B23:E24"/>
    <mergeCell ref="B25:E25"/>
    <mergeCell ref="B26:E26"/>
    <mergeCell ref="B27:E27"/>
    <mergeCell ref="B28:E28"/>
    <mergeCell ref="B29:E29"/>
    <mergeCell ref="B30:E30"/>
    <mergeCell ref="B31:E31"/>
    <mergeCell ref="A2:I2"/>
    <mergeCell ref="A3:I3"/>
    <mergeCell ref="A4:I4"/>
    <mergeCell ref="A5:I5"/>
    <mergeCell ref="A6:I6"/>
    <mergeCell ref="A7:I7"/>
    <mergeCell ref="A9:I9"/>
    <mergeCell ref="G23:G24"/>
    <mergeCell ref="H23:H24"/>
  </mergeCells>
  <pageMargins left="0.7" right="0.7" top="0.75" bottom="0.75" header="0" footer="0"/>
  <pageSetup paperSize="9" fitToHeight="0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baseColWidth="10" defaultColWidth="14.42578125" defaultRowHeight="15" customHeight="1"/>
  <cols>
    <col min="1" max="1" width="8" customWidth="1"/>
    <col min="2" max="2" width="6" customWidth="1"/>
    <col min="3" max="3" width="4.140625" customWidth="1"/>
    <col min="4" max="4" width="1.5703125" customWidth="1"/>
    <col min="5" max="5" width="20.5703125" customWidth="1"/>
    <col min="6" max="6" width="10.140625" customWidth="1"/>
    <col min="7" max="7" width="7.28515625" customWidth="1"/>
    <col min="8" max="8" width="7.5703125" customWidth="1"/>
    <col min="9" max="9" width="34.5703125" customWidth="1"/>
    <col min="10" max="26" width="10.7109375" customWidth="1"/>
  </cols>
  <sheetData>
    <row r="1" spans="1:2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>
      <c r="A2" s="197" t="s">
        <v>8</v>
      </c>
      <c r="B2" s="174"/>
      <c r="C2" s="174"/>
      <c r="D2" s="174"/>
      <c r="E2" s="174"/>
      <c r="F2" s="174"/>
      <c r="G2" s="174"/>
      <c r="H2" s="174"/>
      <c r="I2" s="17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98" t="s">
        <v>9</v>
      </c>
      <c r="B3" s="174"/>
      <c r="C3" s="174"/>
      <c r="D3" s="174"/>
      <c r="E3" s="174"/>
      <c r="F3" s="174"/>
      <c r="G3" s="174"/>
      <c r="H3" s="174"/>
      <c r="I3" s="17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99" t="s">
        <v>10</v>
      </c>
      <c r="B4" s="174"/>
      <c r="C4" s="174"/>
      <c r="D4" s="174"/>
      <c r="E4" s="174"/>
      <c r="F4" s="174"/>
      <c r="G4" s="174"/>
      <c r="H4" s="174"/>
      <c r="I4" s="175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>
      <c r="A5" s="200"/>
      <c r="B5" s="174"/>
      <c r="C5" s="174"/>
      <c r="D5" s="174"/>
      <c r="E5" s="174"/>
      <c r="F5" s="174"/>
      <c r="G5" s="174"/>
      <c r="H5" s="174"/>
      <c r="I5" s="175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>
      <c r="A6" s="200" t="s">
        <v>11</v>
      </c>
      <c r="B6" s="174"/>
      <c r="C6" s="174"/>
      <c r="D6" s="174"/>
      <c r="E6" s="174"/>
      <c r="F6" s="174"/>
      <c r="G6" s="174"/>
      <c r="H6" s="174"/>
      <c r="I6" s="175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201" t="s">
        <v>274</v>
      </c>
      <c r="B7" s="174"/>
      <c r="C7" s="174"/>
      <c r="D7" s="174"/>
      <c r="E7" s="174"/>
      <c r="F7" s="174"/>
      <c r="G7" s="174"/>
      <c r="H7" s="174"/>
      <c r="I7" s="175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122"/>
      <c r="B8" s="123"/>
      <c r="C8" s="124"/>
      <c r="D8" s="122"/>
      <c r="E8" s="125"/>
      <c r="F8" s="122"/>
      <c r="G8" s="122"/>
      <c r="H8" s="122"/>
      <c r="I8" s="122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201" t="s">
        <v>480</v>
      </c>
      <c r="B9" s="174"/>
      <c r="C9" s="174"/>
      <c r="D9" s="174"/>
      <c r="E9" s="174"/>
      <c r="F9" s="174"/>
      <c r="G9" s="174"/>
      <c r="H9" s="174"/>
      <c r="I9" s="175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5"/>
      <c r="B10" s="6"/>
      <c r="C10" s="9"/>
      <c r="D10" s="9"/>
      <c r="E10" s="9"/>
      <c r="F10" s="9"/>
      <c r="G10" s="9"/>
      <c r="H10" s="9"/>
      <c r="I10" s="9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0"/>
      <c r="B11" s="9"/>
      <c r="C11" s="9"/>
      <c r="D11" s="9"/>
      <c r="E11" s="177"/>
      <c r="F11" s="174"/>
      <c r="G11" s="174"/>
      <c r="H11" s="174"/>
      <c r="I11" s="175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211"/>
      <c r="B12" s="174"/>
      <c r="C12" s="174"/>
      <c r="D12" s="174"/>
      <c r="E12" s="174"/>
      <c r="F12" s="174"/>
      <c r="G12" s="174"/>
      <c r="H12" s="174"/>
      <c r="I12" s="175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10" t="s">
        <v>14</v>
      </c>
      <c r="B13" s="9"/>
      <c r="C13" s="9"/>
      <c r="D13" s="9" t="s">
        <v>15</v>
      </c>
      <c r="E13" s="182"/>
      <c r="F13" s="183"/>
      <c r="G13" s="183"/>
      <c r="H13" s="183"/>
      <c r="I13" s="184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0"/>
      <c r="B14" s="9"/>
      <c r="C14" s="9"/>
      <c r="D14" s="9"/>
      <c r="E14" s="12"/>
      <c r="F14" s="12"/>
      <c r="G14" s="12"/>
      <c r="H14" s="12"/>
      <c r="I14" s="12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0" t="s">
        <v>16</v>
      </c>
      <c r="B15" s="9"/>
      <c r="C15" s="9"/>
      <c r="D15" s="9" t="s">
        <v>15</v>
      </c>
      <c r="E15" s="182"/>
      <c r="F15" s="183"/>
      <c r="G15" s="183"/>
      <c r="H15" s="183"/>
      <c r="I15" s="184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0"/>
      <c r="B16" s="9"/>
      <c r="C16" s="9"/>
      <c r="D16" s="9"/>
      <c r="E16" s="13"/>
      <c r="F16" s="13"/>
      <c r="G16" s="13"/>
      <c r="H16" s="13"/>
      <c r="I16" s="13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10" t="s">
        <v>17</v>
      </c>
      <c r="B17" s="6"/>
      <c r="C17" s="6"/>
      <c r="D17" s="9" t="s">
        <v>15</v>
      </c>
      <c r="E17" s="14"/>
      <c r="F17" s="10"/>
      <c r="G17" s="5"/>
      <c r="H17" s="6"/>
      <c r="I17" s="6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6"/>
      <c r="B18" s="6"/>
      <c r="C18" s="6"/>
      <c r="D18" s="6"/>
      <c r="E18" s="6"/>
      <c r="F18" s="6"/>
      <c r="G18" s="6"/>
      <c r="H18" s="6"/>
      <c r="I18" s="6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6"/>
      <c r="B19" s="6"/>
      <c r="C19" s="6"/>
      <c r="D19" s="6"/>
      <c r="E19" s="6"/>
      <c r="F19" s="6"/>
      <c r="G19" s="6"/>
      <c r="H19" s="6"/>
      <c r="I19" s="6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16"/>
      <c r="B20" s="17"/>
      <c r="C20" s="18"/>
      <c r="D20" s="18"/>
      <c r="E20" s="18"/>
      <c r="F20" s="18"/>
      <c r="G20" s="18"/>
      <c r="H20" s="18"/>
      <c r="I20" s="1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20" t="s">
        <v>18</v>
      </c>
      <c r="B21" s="6"/>
      <c r="C21" s="10"/>
      <c r="D21" s="10"/>
      <c r="E21" s="160"/>
      <c r="F21" s="158"/>
      <c r="G21" s="10"/>
      <c r="H21" s="10" t="s">
        <v>19</v>
      </c>
      <c r="I21" s="21" t="s">
        <v>276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22"/>
      <c r="B22" s="23"/>
      <c r="C22" s="23"/>
      <c r="D22" s="23"/>
      <c r="E22" s="23"/>
      <c r="F22" s="23"/>
      <c r="G22" s="23"/>
      <c r="H22" s="23"/>
      <c r="I22" s="23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70" t="s">
        <v>21</v>
      </c>
      <c r="B23" s="207" t="s">
        <v>22</v>
      </c>
      <c r="C23" s="203"/>
      <c r="D23" s="203"/>
      <c r="E23" s="204"/>
      <c r="F23" s="170" t="s">
        <v>23</v>
      </c>
      <c r="G23" s="170" t="s">
        <v>24</v>
      </c>
      <c r="H23" s="170" t="s">
        <v>25</v>
      </c>
      <c r="I23" s="170" t="s">
        <v>26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>
      <c r="A24" s="162"/>
      <c r="B24" s="212"/>
      <c r="C24" s="213"/>
      <c r="D24" s="213"/>
      <c r="E24" s="214"/>
      <c r="F24" s="162"/>
      <c r="G24" s="169"/>
      <c r="H24" s="169"/>
      <c r="I24" s="169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5" customHeight="1">
      <c r="A25" s="144" t="s">
        <v>278</v>
      </c>
      <c r="B25" s="215" t="s">
        <v>279</v>
      </c>
      <c r="C25" s="157"/>
      <c r="D25" s="157"/>
      <c r="E25" s="158"/>
      <c r="F25" s="25">
        <v>6</v>
      </c>
      <c r="G25" s="128"/>
      <c r="H25" s="27">
        <f t="shared" ref="H25:H31" si="0">IF(G25="DLI","0",F25*G25)</f>
        <v>0</v>
      </c>
      <c r="I25" s="29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>
      <c r="A26" s="144" t="s">
        <v>481</v>
      </c>
      <c r="B26" s="215" t="s">
        <v>482</v>
      </c>
      <c r="C26" s="157"/>
      <c r="D26" s="157"/>
      <c r="E26" s="158"/>
      <c r="F26" s="25">
        <v>3.5</v>
      </c>
      <c r="G26" s="128"/>
      <c r="H26" s="27">
        <f t="shared" si="0"/>
        <v>0</v>
      </c>
      <c r="I26" s="29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4" customHeight="1">
      <c r="A27" s="144" t="s">
        <v>483</v>
      </c>
      <c r="B27" s="172" t="s">
        <v>484</v>
      </c>
      <c r="C27" s="157"/>
      <c r="D27" s="157"/>
      <c r="E27" s="158"/>
      <c r="F27" s="25">
        <v>3</v>
      </c>
      <c r="G27" s="128"/>
      <c r="H27" s="27">
        <f t="shared" si="0"/>
        <v>0</v>
      </c>
      <c r="I27" s="29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>
      <c r="A28" s="144" t="s">
        <v>284</v>
      </c>
      <c r="B28" s="215" t="s">
        <v>285</v>
      </c>
      <c r="C28" s="157"/>
      <c r="D28" s="157"/>
      <c r="E28" s="158"/>
      <c r="F28" s="25">
        <v>3</v>
      </c>
      <c r="G28" s="128"/>
      <c r="H28" s="27">
        <f t="shared" si="0"/>
        <v>0</v>
      </c>
      <c r="I28" s="29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>
      <c r="A29" s="144" t="s">
        <v>310</v>
      </c>
      <c r="B29" s="215" t="s">
        <v>485</v>
      </c>
      <c r="C29" s="157"/>
      <c r="D29" s="157"/>
      <c r="E29" s="158"/>
      <c r="F29" s="25">
        <v>3</v>
      </c>
      <c r="G29" s="128"/>
      <c r="H29" s="27">
        <f t="shared" si="0"/>
        <v>0</v>
      </c>
      <c r="I29" s="29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>
      <c r="A30" s="144" t="s">
        <v>288</v>
      </c>
      <c r="B30" s="215" t="s">
        <v>289</v>
      </c>
      <c r="C30" s="157"/>
      <c r="D30" s="157"/>
      <c r="E30" s="158"/>
      <c r="F30" s="25">
        <v>3</v>
      </c>
      <c r="G30" s="131"/>
      <c r="H30" s="27">
        <f t="shared" si="0"/>
        <v>0</v>
      </c>
      <c r="I30" s="29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44" t="s">
        <v>286</v>
      </c>
      <c r="B31" s="215" t="s">
        <v>486</v>
      </c>
      <c r="C31" s="157"/>
      <c r="D31" s="157"/>
      <c r="E31" s="158"/>
      <c r="F31" s="25">
        <v>3</v>
      </c>
      <c r="G31" s="131"/>
      <c r="H31" s="27">
        <f t="shared" si="0"/>
        <v>0</v>
      </c>
      <c r="I31" s="29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32"/>
      <c r="B32" s="133"/>
      <c r="C32" s="133"/>
      <c r="D32" s="133"/>
      <c r="E32" s="47" t="s">
        <v>39</v>
      </c>
      <c r="F32" s="34">
        <f>IF(G25="",0,F25)+IF(G26="",0,F26)+IF(G27="",0,F27)+IF(G28="",0,F28)+IF(G29="",0,F29)+IF(G30="",0,F30)+IF(G31="",0,F31)</f>
        <v>0</v>
      </c>
      <c r="G32" s="35" t="s">
        <v>25</v>
      </c>
      <c r="H32" s="36">
        <f>SUM(H25:H31)</f>
        <v>0</v>
      </c>
      <c r="I32" s="134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38"/>
      <c r="B33" s="39"/>
      <c r="C33" s="39"/>
      <c r="D33" s="39"/>
      <c r="E33" s="40"/>
      <c r="F33" s="159" t="s">
        <v>40</v>
      </c>
      <c r="G33" s="158"/>
      <c r="H33" s="41">
        <f>IFERROR(H32/F32,0)</f>
        <v>0</v>
      </c>
      <c r="I33" s="42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6"/>
      <c r="B34" s="17"/>
      <c r="C34" s="18"/>
      <c r="D34" s="18"/>
      <c r="E34" s="18"/>
      <c r="F34" s="18"/>
      <c r="G34" s="18"/>
      <c r="H34" s="43"/>
      <c r="I34" s="18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20" t="s">
        <v>18</v>
      </c>
      <c r="B35" s="6"/>
      <c r="C35" s="10"/>
      <c r="D35" s="10"/>
      <c r="E35" s="160"/>
      <c r="F35" s="158"/>
      <c r="G35" s="10"/>
      <c r="H35" s="10" t="s">
        <v>19</v>
      </c>
      <c r="I35" s="21" t="s">
        <v>290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22"/>
      <c r="B36" s="23"/>
      <c r="C36" s="23"/>
      <c r="D36" s="23"/>
      <c r="E36" s="23"/>
      <c r="F36" s="23"/>
      <c r="G36" s="23"/>
      <c r="H36" s="23"/>
      <c r="I36" s="23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61" t="s">
        <v>21</v>
      </c>
      <c r="B37" s="163" t="s">
        <v>22</v>
      </c>
      <c r="C37" s="164"/>
      <c r="D37" s="164"/>
      <c r="E37" s="165"/>
      <c r="F37" s="161" t="s">
        <v>23</v>
      </c>
      <c r="G37" s="161" t="s">
        <v>24</v>
      </c>
      <c r="H37" s="161" t="s">
        <v>25</v>
      </c>
      <c r="I37" s="170" t="s">
        <v>26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>
      <c r="A38" s="162"/>
      <c r="B38" s="212"/>
      <c r="C38" s="213"/>
      <c r="D38" s="213"/>
      <c r="E38" s="214"/>
      <c r="F38" s="162"/>
      <c r="G38" s="169"/>
      <c r="H38" s="169"/>
      <c r="I38" s="169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4.75" customHeight="1">
      <c r="A39" s="144" t="s">
        <v>291</v>
      </c>
      <c r="B39" s="156" t="s">
        <v>292</v>
      </c>
      <c r="C39" s="157"/>
      <c r="D39" s="157"/>
      <c r="E39" s="158"/>
      <c r="F39" s="25">
        <v>6</v>
      </c>
      <c r="G39" s="128"/>
      <c r="H39" s="27">
        <f t="shared" ref="H39:H45" si="1">IF(G39="DLI","0",F39*G39)</f>
        <v>0</v>
      </c>
      <c r="I39" s="29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1.75" customHeight="1">
      <c r="A40" s="144" t="s">
        <v>487</v>
      </c>
      <c r="B40" s="156" t="s">
        <v>488</v>
      </c>
      <c r="C40" s="157"/>
      <c r="D40" s="157"/>
      <c r="E40" s="158"/>
      <c r="F40" s="25">
        <v>3</v>
      </c>
      <c r="G40" s="128"/>
      <c r="H40" s="27">
        <f t="shared" si="1"/>
        <v>0</v>
      </c>
      <c r="I40" s="29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44" t="s">
        <v>350</v>
      </c>
      <c r="B41" s="156" t="s">
        <v>489</v>
      </c>
      <c r="C41" s="157"/>
      <c r="D41" s="157"/>
      <c r="E41" s="158"/>
      <c r="F41" s="25">
        <v>4</v>
      </c>
      <c r="G41" s="128"/>
      <c r="H41" s="27">
        <f t="shared" si="1"/>
        <v>0</v>
      </c>
      <c r="I41" s="29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44" t="s">
        <v>297</v>
      </c>
      <c r="B42" s="156" t="s">
        <v>298</v>
      </c>
      <c r="C42" s="157"/>
      <c r="D42" s="157"/>
      <c r="E42" s="158"/>
      <c r="F42" s="25">
        <v>3</v>
      </c>
      <c r="G42" s="128"/>
      <c r="H42" s="27">
        <f t="shared" si="1"/>
        <v>0</v>
      </c>
      <c r="I42" s="29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44" t="s">
        <v>490</v>
      </c>
      <c r="B43" s="156" t="s">
        <v>491</v>
      </c>
      <c r="C43" s="157"/>
      <c r="D43" s="157"/>
      <c r="E43" s="158"/>
      <c r="F43" s="25">
        <v>3</v>
      </c>
      <c r="G43" s="128"/>
      <c r="H43" s="27">
        <f t="shared" si="1"/>
        <v>0</v>
      </c>
      <c r="I43" s="29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44" t="s">
        <v>316</v>
      </c>
      <c r="B44" s="156" t="s">
        <v>492</v>
      </c>
      <c r="C44" s="157"/>
      <c r="D44" s="157"/>
      <c r="E44" s="158"/>
      <c r="F44" s="25">
        <v>3</v>
      </c>
      <c r="G44" s="128"/>
      <c r="H44" s="27">
        <f t="shared" si="1"/>
        <v>0</v>
      </c>
      <c r="I44" s="29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4.75" customHeight="1">
      <c r="A45" s="144" t="s">
        <v>299</v>
      </c>
      <c r="B45" s="156" t="s">
        <v>300</v>
      </c>
      <c r="C45" s="157"/>
      <c r="D45" s="157"/>
      <c r="E45" s="158"/>
      <c r="F45" s="25">
        <v>3</v>
      </c>
      <c r="G45" s="128"/>
      <c r="H45" s="27">
        <f t="shared" si="1"/>
        <v>0</v>
      </c>
      <c r="I45" s="29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32"/>
      <c r="B46" s="133"/>
      <c r="C46" s="133"/>
      <c r="D46" s="133"/>
      <c r="E46" s="47" t="s">
        <v>39</v>
      </c>
      <c r="F46" s="34">
        <f>IF(G39="",0,F39)+IF(G40="",0,F40)+IF(G41="",0,F41)+IF(G42="",0,F42)+IF(G43="",0,F43)+IF(G44="",0,F44)+IF(G45="",0,F45)</f>
        <v>0</v>
      </c>
      <c r="G46" s="35" t="s">
        <v>25</v>
      </c>
      <c r="H46" s="36">
        <f>SUM(H39:H45)</f>
        <v>0</v>
      </c>
      <c r="I46" s="150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38"/>
      <c r="B47" s="39"/>
      <c r="C47" s="39"/>
      <c r="D47" s="39"/>
      <c r="E47" s="40"/>
      <c r="F47" s="159" t="s">
        <v>40</v>
      </c>
      <c r="G47" s="158"/>
      <c r="H47" s="41">
        <f>IFERROR(H46/F46,0)</f>
        <v>0</v>
      </c>
      <c r="I47" s="4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6"/>
      <c r="B48" s="17"/>
      <c r="C48" s="18"/>
      <c r="D48" s="18"/>
      <c r="E48" s="18"/>
      <c r="F48" s="18"/>
      <c r="G48" s="18"/>
      <c r="H48" s="19"/>
      <c r="I48" s="18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20" t="s">
        <v>18</v>
      </c>
      <c r="B49" s="6"/>
      <c r="C49" s="10"/>
      <c r="D49" s="10"/>
      <c r="E49" s="160"/>
      <c r="F49" s="158"/>
      <c r="G49" s="10"/>
      <c r="H49" s="10" t="s">
        <v>19</v>
      </c>
      <c r="I49" s="151" t="s">
        <v>303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22"/>
      <c r="B50" s="23"/>
      <c r="C50" s="23"/>
      <c r="D50" s="23"/>
      <c r="E50" s="23"/>
      <c r="F50" s="23"/>
      <c r="G50" s="23"/>
      <c r="H50" s="23"/>
      <c r="I50" s="23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61" t="s">
        <v>21</v>
      </c>
      <c r="B51" s="163" t="s">
        <v>22</v>
      </c>
      <c r="C51" s="164"/>
      <c r="D51" s="164"/>
      <c r="E51" s="165"/>
      <c r="F51" s="161" t="s">
        <v>23</v>
      </c>
      <c r="G51" s="161" t="s">
        <v>24</v>
      </c>
      <c r="H51" s="161" t="s">
        <v>25</v>
      </c>
      <c r="I51" s="170" t="s">
        <v>26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62"/>
      <c r="B52" s="212"/>
      <c r="C52" s="213"/>
      <c r="D52" s="213"/>
      <c r="E52" s="214"/>
      <c r="F52" s="162"/>
      <c r="G52" s="169"/>
      <c r="H52" s="169"/>
      <c r="I52" s="169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 customHeight="1">
      <c r="A53" s="144" t="s">
        <v>390</v>
      </c>
      <c r="B53" s="156" t="s">
        <v>493</v>
      </c>
      <c r="C53" s="157"/>
      <c r="D53" s="157"/>
      <c r="E53" s="158"/>
      <c r="F53" s="25">
        <v>5.5</v>
      </c>
      <c r="G53" s="128"/>
      <c r="H53" s="27">
        <f t="shared" ref="H53:H59" si="2">IF(G53="DLI","0",F53*G53)</f>
        <v>0</v>
      </c>
      <c r="I53" s="29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customHeight="1">
      <c r="A54" s="144" t="s">
        <v>494</v>
      </c>
      <c r="B54" s="156" t="s">
        <v>495</v>
      </c>
      <c r="C54" s="157"/>
      <c r="D54" s="157"/>
      <c r="E54" s="158"/>
      <c r="F54" s="25">
        <v>3</v>
      </c>
      <c r="G54" s="128"/>
      <c r="H54" s="27">
        <f t="shared" si="2"/>
        <v>0</v>
      </c>
      <c r="I54" s="29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 customHeight="1">
      <c r="A55" s="144" t="s">
        <v>496</v>
      </c>
      <c r="B55" s="156" t="s">
        <v>497</v>
      </c>
      <c r="C55" s="157"/>
      <c r="D55" s="157"/>
      <c r="E55" s="158"/>
      <c r="F55" s="25">
        <v>3.5</v>
      </c>
      <c r="G55" s="128"/>
      <c r="H55" s="27">
        <f t="shared" si="2"/>
        <v>0</v>
      </c>
      <c r="I55" s="29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 customHeight="1">
      <c r="A56" s="144" t="s">
        <v>362</v>
      </c>
      <c r="B56" s="156" t="s">
        <v>498</v>
      </c>
      <c r="C56" s="157"/>
      <c r="D56" s="157"/>
      <c r="E56" s="158"/>
      <c r="F56" s="25">
        <v>2.5</v>
      </c>
      <c r="G56" s="128"/>
      <c r="H56" s="27">
        <f t="shared" si="2"/>
        <v>0</v>
      </c>
      <c r="I56" s="29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5.5" customHeight="1">
      <c r="A57" s="144" t="s">
        <v>329</v>
      </c>
      <c r="B57" s="156" t="s">
        <v>330</v>
      </c>
      <c r="C57" s="157"/>
      <c r="D57" s="157"/>
      <c r="E57" s="158"/>
      <c r="F57" s="25">
        <v>3</v>
      </c>
      <c r="G57" s="128"/>
      <c r="H57" s="27">
        <f t="shared" si="2"/>
        <v>0</v>
      </c>
      <c r="I57" s="29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 customHeight="1">
      <c r="A58" s="144" t="s">
        <v>301</v>
      </c>
      <c r="B58" s="156" t="s">
        <v>499</v>
      </c>
      <c r="C58" s="157"/>
      <c r="D58" s="157"/>
      <c r="E58" s="158"/>
      <c r="F58" s="25">
        <v>3</v>
      </c>
      <c r="G58" s="128"/>
      <c r="H58" s="27">
        <f t="shared" si="2"/>
        <v>0</v>
      </c>
      <c r="I58" s="29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2.5" customHeight="1">
      <c r="A59" s="144" t="s">
        <v>500</v>
      </c>
      <c r="B59" s="156" t="s">
        <v>501</v>
      </c>
      <c r="C59" s="157"/>
      <c r="D59" s="157"/>
      <c r="E59" s="158"/>
      <c r="F59" s="25">
        <v>3</v>
      </c>
      <c r="G59" s="131"/>
      <c r="H59" s="27">
        <f t="shared" si="2"/>
        <v>0</v>
      </c>
      <c r="I59" s="29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31"/>
      <c r="B60" s="32"/>
      <c r="C60" s="32"/>
      <c r="D60" s="32"/>
      <c r="E60" s="47" t="s">
        <v>39</v>
      </c>
      <c r="F60" s="34">
        <f>IF(G53="",0,F53)+IF(G54="",0,F54)+IF(G55="",0,F55)+IF(G56="",0,F56)+IF(G57="",0,F57)+IF(G58="",0,F58)+IF(G59="",0,F59)</f>
        <v>0</v>
      </c>
      <c r="G60" s="35" t="s">
        <v>25</v>
      </c>
      <c r="H60" s="36">
        <f>SUM(H53:H59)</f>
        <v>0</v>
      </c>
      <c r="I60" s="48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38"/>
      <c r="B61" s="39"/>
      <c r="C61" s="39"/>
      <c r="D61" s="39"/>
      <c r="E61" s="40"/>
      <c r="F61" s="159" t="s">
        <v>40</v>
      </c>
      <c r="G61" s="158"/>
      <c r="H61" s="41">
        <f>IFERROR(H60/F60,0)</f>
        <v>0</v>
      </c>
      <c r="I61" s="4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6"/>
      <c r="B62" s="17"/>
      <c r="C62" s="18"/>
      <c r="D62" s="18"/>
      <c r="E62" s="18"/>
      <c r="F62" s="18"/>
      <c r="G62" s="18"/>
      <c r="H62" s="43"/>
      <c r="I62" s="18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20" t="s">
        <v>18</v>
      </c>
      <c r="B63" s="6"/>
      <c r="C63" s="10"/>
      <c r="D63" s="10"/>
      <c r="E63" s="160"/>
      <c r="F63" s="158"/>
      <c r="G63" s="10"/>
      <c r="H63" s="10" t="s">
        <v>19</v>
      </c>
      <c r="I63" s="21" t="s">
        <v>318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22"/>
      <c r="B64" s="23"/>
      <c r="C64" s="23"/>
      <c r="D64" s="23"/>
      <c r="E64" s="23"/>
      <c r="F64" s="23"/>
      <c r="G64" s="23"/>
      <c r="H64" s="23"/>
      <c r="I64" s="23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61" t="s">
        <v>21</v>
      </c>
      <c r="B65" s="163" t="s">
        <v>22</v>
      </c>
      <c r="C65" s="164"/>
      <c r="D65" s="164"/>
      <c r="E65" s="165"/>
      <c r="F65" s="161" t="s">
        <v>23</v>
      </c>
      <c r="G65" s="161" t="s">
        <v>24</v>
      </c>
      <c r="H65" s="161" t="s">
        <v>25</v>
      </c>
      <c r="I65" s="170" t="s">
        <v>26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62"/>
      <c r="B66" s="212"/>
      <c r="C66" s="213"/>
      <c r="D66" s="213"/>
      <c r="E66" s="214"/>
      <c r="F66" s="162"/>
      <c r="G66" s="169"/>
      <c r="H66" s="169"/>
      <c r="I66" s="169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44" t="s">
        <v>400</v>
      </c>
      <c r="B67" s="156" t="s">
        <v>502</v>
      </c>
      <c r="C67" s="157"/>
      <c r="D67" s="157"/>
      <c r="E67" s="158"/>
      <c r="F67" s="25">
        <v>5.5</v>
      </c>
      <c r="G67" s="135"/>
      <c r="H67" s="27">
        <f t="shared" ref="H67:H73" si="3">IF(G67="DLI","0",F67*G67)</f>
        <v>0</v>
      </c>
      <c r="I67" s="29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44" t="s">
        <v>503</v>
      </c>
      <c r="B68" s="156" t="s">
        <v>504</v>
      </c>
      <c r="C68" s="157"/>
      <c r="D68" s="157"/>
      <c r="E68" s="158"/>
      <c r="F68" s="25">
        <v>3.5</v>
      </c>
      <c r="G68" s="26"/>
      <c r="H68" s="27">
        <f t="shared" si="3"/>
        <v>0</v>
      </c>
      <c r="I68" s="29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44" t="s">
        <v>505</v>
      </c>
      <c r="B69" s="156" t="s">
        <v>506</v>
      </c>
      <c r="C69" s="157"/>
      <c r="D69" s="157"/>
      <c r="E69" s="158"/>
      <c r="F69" s="25">
        <v>3</v>
      </c>
      <c r="G69" s="26"/>
      <c r="H69" s="27">
        <f t="shared" si="3"/>
        <v>0</v>
      </c>
      <c r="I69" s="29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44" t="s">
        <v>507</v>
      </c>
      <c r="B70" s="156" t="s">
        <v>508</v>
      </c>
      <c r="C70" s="157"/>
      <c r="D70" s="157"/>
      <c r="E70" s="158"/>
      <c r="F70" s="25">
        <v>2.5</v>
      </c>
      <c r="G70" s="26"/>
      <c r="H70" s="27">
        <f t="shared" si="3"/>
        <v>0</v>
      </c>
      <c r="I70" s="29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44" t="s">
        <v>312</v>
      </c>
      <c r="B71" s="156" t="s">
        <v>313</v>
      </c>
      <c r="C71" s="157"/>
      <c r="D71" s="157"/>
      <c r="E71" s="158"/>
      <c r="F71" s="25">
        <v>3</v>
      </c>
      <c r="G71" s="26"/>
      <c r="H71" s="27">
        <f t="shared" si="3"/>
        <v>0</v>
      </c>
      <c r="I71" s="29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44" t="s">
        <v>341</v>
      </c>
      <c r="B72" s="156" t="s">
        <v>342</v>
      </c>
      <c r="C72" s="157"/>
      <c r="D72" s="157"/>
      <c r="E72" s="158"/>
      <c r="F72" s="25">
        <v>3</v>
      </c>
      <c r="G72" s="26"/>
      <c r="H72" s="27">
        <f t="shared" si="3"/>
        <v>0</v>
      </c>
      <c r="I72" s="29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44" t="s">
        <v>356</v>
      </c>
      <c r="B73" s="156" t="s">
        <v>509</v>
      </c>
      <c r="C73" s="157"/>
      <c r="D73" s="157"/>
      <c r="E73" s="158"/>
      <c r="F73" s="25">
        <v>3</v>
      </c>
      <c r="G73" s="135"/>
      <c r="H73" s="27">
        <f t="shared" si="3"/>
        <v>0</v>
      </c>
      <c r="I73" s="29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31"/>
      <c r="B74" s="32"/>
      <c r="C74" s="32"/>
      <c r="D74" s="32"/>
      <c r="E74" s="152" t="s">
        <v>39</v>
      </c>
      <c r="F74" s="34">
        <f>IF(G67="",0,F67)+IF(G68="",0,F68)+IF(G69="",0,F69)+IF(G70="",0,F70)+IF(G71="",0,F71)+IF(G72="",0,F72)+IF(G73="",0,F73)</f>
        <v>0</v>
      </c>
      <c r="G74" s="35" t="s">
        <v>25</v>
      </c>
      <c r="H74" s="36">
        <f>SUM(H67:H73)</f>
        <v>0</v>
      </c>
      <c r="I74" s="48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38"/>
      <c r="B75" s="39"/>
      <c r="C75" s="39"/>
      <c r="D75" s="39"/>
      <c r="E75" s="40"/>
      <c r="F75" s="181" t="s">
        <v>40</v>
      </c>
      <c r="G75" s="158"/>
      <c r="H75" s="41">
        <f>IFERROR(H74/F74,0)</f>
        <v>0</v>
      </c>
      <c r="I75" s="4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6"/>
      <c r="B76" s="17"/>
      <c r="C76" s="18"/>
      <c r="D76" s="18"/>
      <c r="E76" s="18"/>
      <c r="F76" s="18"/>
      <c r="G76" s="18"/>
      <c r="H76" s="19"/>
      <c r="I76" s="18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20" t="s">
        <v>18</v>
      </c>
      <c r="B77" s="6"/>
      <c r="C77" s="10"/>
      <c r="D77" s="10"/>
      <c r="E77" s="160"/>
      <c r="F77" s="158"/>
      <c r="G77" s="10"/>
      <c r="H77" s="10" t="s">
        <v>19</v>
      </c>
      <c r="I77" s="21" t="s">
        <v>20</v>
      </c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22"/>
      <c r="B78" s="23"/>
      <c r="C78" s="23"/>
      <c r="D78" s="23"/>
      <c r="E78" s="23"/>
      <c r="F78" s="23"/>
      <c r="G78" s="23"/>
      <c r="H78" s="23"/>
      <c r="I78" s="23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61" t="s">
        <v>21</v>
      </c>
      <c r="B79" s="163" t="s">
        <v>22</v>
      </c>
      <c r="C79" s="164"/>
      <c r="D79" s="164"/>
      <c r="E79" s="165"/>
      <c r="F79" s="161" t="s">
        <v>23</v>
      </c>
      <c r="G79" s="161" t="s">
        <v>24</v>
      </c>
      <c r="H79" s="161" t="s">
        <v>25</v>
      </c>
      <c r="I79" s="170" t="s">
        <v>26</v>
      </c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62"/>
      <c r="B80" s="212"/>
      <c r="C80" s="213"/>
      <c r="D80" s="213"/>
      <c r="E80" s="214"/>
      <c r="F80" s="162"/>
      <c r="G80" s="169"/>
      <c r="H80" s="169"/>
      <c r="I80" s="169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44" t="s">
        <v>510</v>
      </c>
      <c r="B81" s="156" t="s">
        <v>511</v>
      </c>
      <c r="C81" s="157"/>
      <c r="D81" s="157"/>
      <c r="E81" s="158"/>
      <c r="F81" s="25">
        <v>5.5</v>
      </c>
      <c r="G81" s="26"/>
      <c r="H81" s="27">
        <f t="shared" ref="H81:H87" si="4">IF(G81="DLI","0",F81*G81)</f>
        <v>0</v>
      </c>
      <c r="I81" s="29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44" t="s">
        <v>512</v>
      </c>
      <c r="B82" s="156" t="s">
        <v>513</v>
      </c>
      <c r="C82" s="157"/>
      <c r="D82" s="157"/>
      <c r="E82" s="158"/>
      <c r="F82" s="25">
        <v>3</v>
      </c>
      <c r="G82" s="26"/>
      <c r="H82" s="27">
        <f t="shared" si="4"/>
        <v>0</v>
      </c>
      <c r="I82" s="29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44" t="s">
        <v>514</v>
      </c>
      <c r="B83" s="156" t="s">
        <v>515</v>
      </c>
      <c r="C83" s="157"/>
      <c r="D83" s="157"/>
      <c r="E83" s="158"/>
      <c r="F83" s="25">
        <v>3</v>
      </c>
      <c r="G83" s="26"/>
      <c r="H83" s="27">
        <f t="shared" si="4"/>
        <v>0</v>
      </c>
      <c r="I83" s="29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44" t="s">
        <v>516</v>
      </c>
      <c r="B84" s="156" t="s">
        <v>517</v>
      </c>
      <c r="C84" s="157"/>
      <c r="D84" s="157"/>
      <c r="E84" s="158"/>
      <c r="F84" s="25">
        <v>3</v>
      </c>
      <c r="G84" s="26"/>
      <c r="H84" s="27">
        <f t="shared" si="4"/>
        <v>0</v>
      </c>
      <c r="I84" s="29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44" t="s">
        <v>518</v>
      </c>
      <c r="B85" s="156" t="s">
        <v>519</v>
      </c>
      <c r="C85" s="157"/>
      <c r="D85" s="157"/>
      <c r="E85" s="158"/>
      <c r="F85" s="25">
        <v>2.5</v>
      </c>
      <c r="G85" s="26"/>
      <c r="H85" s="27">
        <f t="shared" si="4"/>
        <v>0</v>
      </c>
      <c r="I85" s="29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1.75" customHeight="1">
      <c r="A86" s="144" t="s">
        <v>327</v>
      </c>
      <c r="B86" s="156" t="s">
        <v>328</v>
      </c>
      <c r="C86" s="157"/>
      <c r="D86" s="157"/>
      <c r="E86" s="158"/>
      <c r="F86" s="25">
        <v>3</v>
      </c>
      <c r="G86" s="26"/>
      <c r="H86" s="27">
        <f t="shared" si="4"/>
        <v>0</v>
      </c>
      <c r="I86" s="29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4" customHeight="1">
      <c r="A87" s="144" t="s">
        <v>339</v>
      </c>
      <c r="B87" s="156" t="s">
        <v>340</v>
      </c>
      <c r="C87" s="157"/>
      <c r="D87" s="157"/>
      <c r="E87" s="158"/>
      <c r="F87" s="25">
        <v>3</v>
      </c>
      <c r="G87" s="26"/>
      <c r="H87" s="27">
        <f t="shared" si="4"/>
        <v>0</v>
      </c>
      <c r="I87" s="29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31"/>
      <c r="B88" s="32"/>
      <c r="C88" s="32"/>
      <c r="D88" s="32"/>
      <c r="E88" s="33" t="s">
        <v>39</v>
      </c>
      <c r="F88" s="34">
        <f>IF(G81="",0,F81)+IF(G82="",0,F82)+IF(G83="",0,F83)+IF(G84="",0,F84)+IF(G85="",0,F85)+IF(G86="",0,F86)+IF(G87="",0,F87)</f>
        <v>0</v>
      </c>
      <c r="G88" s="35" t="s">
        <v>25</v>
      </c>
      <c r="H88" s="36">
        <f>SUM(H81:H87)</f>
        <v>0</v>
      </c>
      <c r="I88" s="37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4" customHeight="1">
      <c r="A89" s="38"/>
      <c r="B89" s="39"/>
      <c r="C89" s="39"/>
      <c r="D89" s="39"/>
      <c r="E89" s="40"/>
      <c r="F89" s="181" t="s">
        <v>40</v>
      </c>
      <c r="G89" s="158"/>
      <c r="H89" s="41">
        <f>IFERROR(H88/F88,0)</f>
        <v>0</v>
      </c>
      <c r="I89" s="4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6"/>
      <c r="B90" s="17"/>
      <c r="C90" s="18"/>
      <c r="D90" s="18"/>
      <c r="E90" s="18"/>
      <c r="F90" s="18"/>
      <c r="G90" s="18"/>
      <c r="H90" s="43"/>
      <c r="I90" s="18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20" t="s">
        <v>18</v>
      </c>
      <c r="B91" s="6"/>
      <c r="C91" s="10"/>
      <c r="D91" s="10"/>
      <c r="E91" s="160"/>
      <c r="F91" s="158"/>
      <c r="G91" s="10"/>
      <c r="H91" s="10" t="s">
        <v>19</v>
      </c>
      <c r="I91" s="21" t="s">
        <v>41</v>
      </c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22"/>
      <c r="B92" s="23"/>
      <c r="C92" s="23"/>
      <c r="D92" s="23"/>
      <c r="E92" s="23"/>
      <c r="F92" s="23"/>
      <c r="G92" s="23"/>
      <c r="H92" s="23"/>
      <c r="I92" s="23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61" t="s">
        <v>21</v>
      </c>
      <c r="B93" s="163" t="s">
        <v>22</v>
      </c>
      <c r="C93" s="164"/>
      <c r="D93" s="164"/>
      <c r="E93" s="165"/>
      <c r="F93" s="161" t="s">
        <v>23</v>
      </c>
      <c r="G93" s="161" t="s">
        <v>24</v>
      </c>
      <c r="H93" s="161" t="s">
        <v>25</v>
      </c>
      <c r="I93" s="153" t="s">
        <v>26</v>
      </c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62"/>
      <c r="B94" s="212"/>
      <c r="C94" s="213"/>
      <c r="D94" s="213"/>
      <c r="E94" s="214"/>
      <c r="F94" s="162"/>
      <c r="G94" s="169"/>
      <c r="H94" s="169"/>
      <c r="I94" s="15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44" t="s">
        <v>520</v>
      </c>
      <c r="B95" s="156" t="s">
        <v>521</v>
      </c>
      <c r="C95" s="157"/>
      <c r="D95" s="157"/>
      <c r="E95" s="158"/>
      <c r="F95" s="25">
        <v>5.5</v>
      </c>
      <c r="G95" s="26"/>
      <c r="H95" s="27">
        <f t="shared" ref="H95:H101" si="5">IF(G95="DLI","0",F95*G95)</f>
        <v>0</v>
      </c>
      <c r="I95" s="29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44" t="s">
        <v>522</v>
      </c>
      <c r="B96" s="156" t="s">
        <v>523</v>
      </c>
      <c r="C96" s="157"/>
      <c r="D96" s="157"/>
      <c r="E96" s="158"/>
      <c r="F96" s="25">
        <v>3</v>
      </c>
      <c r="G96" s="26"/>
      <c r="H96" s="27">
        <f t="shared" si="5"/>
        <v>0</v>
      </c>
      <c r="I96" s="29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44" t="s">
        <v>524</v>
      </c>
      <c r="B97" s="156" t="s">
        <v>525</v>
      </c>
      <c r="C97" s="157"/>
      <c r="D97" s="157"/>
      <c r="E97" s="158"/>
      <c r="F97" s="25">
        <v>3</v>
      </c>
      <c r="G97" s="26"/>
      <c r="H97" s="27">
        <f t="shared" si="5"/>
        <v>0</v>
      </c>
      <c r="I97" s="29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44" t="s">
        <v>376</v>
      </c>
      <c r="B98" s="156" t="s">
        <v>526</v>
      </c>
      <c r="C98" s="157"/>
      <c r="D98" s="157"/>
      <c r="E98" s="158"/>
      <c r="F98" s="25">
        <v>2</v>
      </c>
      <c r="G98" s="26"/>
      <c r="H98" s="27">
        <f t="shared" si="5"/>
        <v>0</v>
      </c>
      <c r="I98" s="29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" customHeight="1">
      <c r="A99" s="144" t="s">
        <v>527</v>
      </c>
      <c r="B99" s="156" t="s">
        <v>528</v>
      </c>
      <c r="C99" s="157"/>
      <c r="D99" s="157"/>
      <c r="E99" s="158"/>
      <c r="F99" s="25">
        <v>3</v>
      </c>
      <c r="G99" s="26"/>
      <c r="H99" s="27">
        <f t="shared" si="5"/>
        <v>0</v>
      </c>
      <c r="I99" s="29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44" t="s">
        <v>337</v>
      </c>
      <c r="B100" s="156" t="s">
        <v>529</v>
      </c>
      <c r="C100" s="157"/>
      <c r="D100" s="157"/>
      <c r="E100" s="158"/>
      <c r="F100" s="25">
        <v>3</v>
      </c>
      <c r="G100" s="26"/>
      <c r="H100" s="27">
        <f t="shared" si="5"/>
        <v>0</v>
      </c>
      <c r="I100" s="29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44" t="s">
        <v>530</v>
      </c>
      <c r="B101" s="156" t="s">
        <v>531</v>
      </c>
      <c r="C101" s="157"/>
      <c r="D101" s="157"/>
      <c r="E101" s="158"/>
      <c r="F101" s="25">
        <v>3</v>
      </c>
      <c r="G101" s="26"/>
      <c r="H101" s="27">
        <f t="shared" si="5"/>
        <v>0</v>
      </c>
      <c r="I101" s="29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4.75" customHeight="1">
      <c r="A102" s="45"/>
      <c r="B102" s="46"/>
      <c r="C102" s="46"/>
      <c r="D102" s="46"/>
      <c r="E102" s="47" t="s">
        <v>39</v>
      </c>
      <c r="F102" s="34">
        <f>IF(G95="",0,F95)+IF(G96="",0,F96)+IF(G97="",0,F97)+IF(G98="",0,F98)+IF(G99="",0,F99)+IF(G100="",0,F100)+IF(G101="",0,F101)</f>
        <v>0</v>
      </c>
      <c r="G102" s="35" t="s">
        <v>25</v>
      </c>
      <c r="H102" s="36">
        <f>SUM(H95:H101)</f>
        <v>0</v>
      </c>
      <c r="I102" s="48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>
      <c r="A103" s="49"/>
      <c r="B103" s="50"/>
      <c r="C103" s="50"/>
      <c r="D103" s="50"/>
      <c r="E103" s="40"/>
      <c r="F103" s="159" t="s">
        <v>40</v>
      </c>
      <c r="G103" s="158"/>
      <c r="H103" s="41">
        <f>IFERROR(H102/F102,0)</f>
        <v>0</v>
      </c>
      <c r="I103" s="4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6"/>
      <c r="B104" s="17"/>
      <c r="C104" s="18"/>
      <c r="D104" s="18"/>
      <c r="E104" s="18"/>
      <c r="F104" s="18"/>
      <c r="G104" s="18"/>
      <c r="H104" s="43"/>
      <c r="I104" s="18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20" t="s">
        <v>18</v>
      </c>
      <c r="B105" s="6"/>
      <c r="C105" s="10"/>
      <c r="D105" s="10"/>
      <c r="E105" s="160"/>
      <c r="F105" s="158"/>
      <c r="G105" s="10"/>
      <c r="H105" s="10" t="s">
        <v>19</v>
      </c>
      <c r="I105" s="21" t="s">
        <v>54</v>
      </c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22"/>
      <c r="B106" s="23"/>
      <c r="C106" s="23"/>
      <c r="D106" s="23"/>
      <c r="E106" s="23"/>
      <c r="F106" s="23"/>
      <c r="G106" s="23"/>
      <c r="H106" s="23"/>
      <c r="I106" s="23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61" t="s">
        <v>21</v>
      </c>
      <c r="B107" s="163" t="s">
        <v>22</v>
      </c>
      <c r="C107" s="164"/>
      <c r="D107" s="164"/>
      <c r="E107" s="165"/>
      <c r="F107" s="161" t="s">
        <v>23</v>
      </c>
      <c r="G107" s="161" t="s">
        <v>24</v>
      </c>
      <c r="H107" s="161" t="s">
        <v>25</v>
      </c>
      <c r="I107" s="161" t="s">
        <v>26</v>
      </c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62"/>
      <c r="B108" s="212"/>
      <c r="C108" s="213"/>
      <c r="D108" s="213"/>
      <c r="E108" s="214"/>
      <c r="F108" s="162"/>
      <c r="G108" s="169"/>
      <c r="H108" s="169"/>
      <c r="I108" s="169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4.75" customHeight="1">
      <c r="A109" s="144" t="s">
        <v>532</v>
      </c>
      <c r="B109" s="156" t="s">
        <v>533</v>
      </c>
      <c r="C109" s="157"/>
      <c r="D109" s="157"/>
      <c r="E109" s="158"/>
      <c r="F109" s="25">
        <v>6</v>
      </c>
      <c r="G109" s="26"/>
      <c r="H109" s="27">
        <f t="shared" ref="H109:H115" si="6">IF(G109="DLI","0",F109*G109)</f>
        <v>0</v>
      </c>
      <c r="I109" s="29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44" t="s">
        <v>534</v>
      </c>
      <c r="B110" s="156" t="s">
        <v>535</v>
      </c>
      <c r="C110" s="157"/>
      <c r="D110" s="157"/>
      <c r="E110" s="158"/>
      <c r="F110" s="25">
        <v>3</v>
      </c>
      <c r="G110" s="26"/>
      <c r="H110" s="27">
        <f t="shared" si="6"/>
        <v>0</v>
      </c>
      <c r="I110" s="29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44" t="s">
        <v>536</v>
      </c>
      <c r="B111" s="156" t="s">
        <v>537</v>
      </c>
      <c r="C111" s="157"/>
      <c r="D111" s="157"/>
      <c r="E111" s="158"/>
      <c r="F111" s="25">
        <v>2.5</v>
      </c>
      <c r="G111" s="26"/>
      <c r="H111" s="27">
        <f t="shared" si="6"/>
        <v>0</v>
      </c>
      <c r="I111" s="29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44" t="s">
        <v>538</v>
      </c>
      <c r="B112" s="156" t="s">
        <v>539</v>
      </c>
      <c r="C112" s="157"/>
      <c r="D112" s="157"/>
      <c r="E112" s="158"/>
      <c r="F112" s="25">
        <v>2.5</v>
      </c>
      <c r="G112" s="26"/>
      <c r="H112" s="27">
        <f t="shared" si="6"/>
        <v>0</v>
      </c>
      <c r="I112" s="29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5.5" customHeight="1">
      <c r="A113" s="144" t="s">
        <v>352</v>
      </c>
      <c r="B113" s="172" t="s">
        <v>353</v>
      </c>
      <c r="C113" s="157"/>
      <c r="D113" s="157"/>
      <c r="E113" s="158"/>
      <c r="F113" s="25">
        <v>3</v>
      </c>
      <c r="G113" s="26"/>
      <c r="H113" s="27">
        <f t="shared" si="6"/>
        <v>0</v>
      </c>
      <c r="I113" s="29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44" t="s">
        <v>354</v>
      </c>
      <c r="B114" s="156" t="s">
        <v>540</v>
      </c>
      <c r="C114" s="157"/>
      <c r="D114" s="157"/>
      <c r="E114" s="158"/>
      <c r="F114" s="25">
        <v>3</v>
      </c>
      <c r="G114" s="26"/>
      <c r="H114" s="27">
        <f t="shared" si="6"/>
        <v>0</v>
      </c>
      <c r="I114" s="29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44" t="s">
        <v>370</v>
      </c>
      <c r="B115" s="156" t="s">
        <v>458</v>
      </c>
      <c r="C115" s="157"/>
      <c r="D115" s="157"/>
      <c r="E115" s="158"/>
      <c r="F115" s="25">
        <v>3</v>
      </c>
      <c r="G115" s="26"/>
      <c r="H115" s="27">
        <f t="shared" si="6"/>
        <v>0</v>
      </c>
      <c r="I115" s="29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5.5" customHeight="1">
      <c r="A116" s="31"/>
      <c r="B116" s="46"/>
      <c r="C116" s="46"/>
      <c r="D116" s="46"/>
      <c r="E116" s="47" t="s">
        <v>39</v>
      </c>
      <c r="F116" s="34">
        <f>IF(G109="",0,F109)+IF(G110="",0,F110)+IF(G111="",0,F111)+IF(G112="",0,F112)+IF(G113="",0,F113)+IF(G114="",0,F114)+IF(G115="",0,F115)</f>
        <v>0</v>
      </c>
      <c r="G116" s="35" t="s">
        <v>25</v>
      </c>
      <c r="H116" s="36">
        <f>SUM(H109:H115)</f>
        <v>0</v>
      </c>
      <c r="I116" s="48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5.5" customHeight="1">
      <c r="A117" s="38"/>
      <c r="B117" s="50"/>
      <c r="C117" s="50"/>
      <c r="D117" s="50"/>
      <c r="E117" s="40"/>
      <c r="F117" s="159" t="s">
        <v>40</v>
      </c>
      <c r="G117" s="158"/>
      <c r="H117" s="41">
        <f>IFERROR(H116/F116,0)</f>
        <v>0</v>
      </c>
      <c r="I117" s="4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6"/>
      <c r="B120" s="17"/>
      <c r="C120" s="18"/>
      <c r="D120" s="18"/>
      <c r="E120" s="18"/>
      <c r="F120" s="18"/>
      <c r="G120" s="18"/>
      <c r="H120" s="18"/>
      <c r="I120" s="18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20" t="s">
        <v>18</v>
      </c>
      <c r="B121" s="6"/>
      <c r="C121" s="10"/>
      <c r="D121" s="10"/>
      <c r="E121" s="160"/>
      <c r="F121" s="158"/>
      <c r="G121" s="10"/>
      <c r="H121" s="10" t="s">
        <v>19</v>
      </c>
      <c r="I121" s="21" t="s">
        <v>67</v>
      </c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22"/>
      <c r="B122" s="23"/>
      <c r="C122" s="23"/>
      <c r="D122" s="23"/>
      <c r="E122" s="23"/>
      <c r="F122" s="23"/>
      <c r="G122" s="23"/>
      <c r="H122" s="23"/>
      <c r="I122" s="23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61" t="s">
        <v>21</v>
      </c>
      <c r="B123" s="163" t="s">
        <v>22</v>
      </c>
      <c r="C123" s="164"/>
      <c r="D123" s="164"/>
      <c r="E123" s="165"/>
      <c r="F123" s="161" t="s">
        <v>23</v>
      </c>
      <c r="G123" s="161" t="s">
        <v>24</v>
      </c>
      <c r="H123" s="161" t="s">
        <v>25</v>
      </c>
      <c r="I123" s="153" t="s">
        <v>26</v>
      </c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62"/>
      <c r="B124" s="212"/>
      <c r="C124" s="213"/>
      <c r="D124" s="213"/>
      <c r="E124" s="214"/>
      <c r="F124" s="162"/>
      <c r="G124" s="169"/>
      <c r="H124" s="169"/>
      <c r="I124" s="15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4.75" customHeight="1">
      <c r="A125" s="144" t="s">
        <v>541</v>
      </c>
      <c r="B125" s="156" t="s">
        <v>542</v>
      </c>
      <c r="C125" s="157"/>
      <c r="D125" s="157"/>
      <c r="E125" s="158"/>
      <c r="F125" s="25">
        <v>7</v>
      </c>
      <c r="G125" s="26"/>
      <c r="H125" s="27">
        <f t="shared" ref="H125:H130" si="7">IF(G125="DLI","0",F125*G125)</f>
        <v>0</v>
      </c>
      <c r="I125" s="29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4.75" customHeight="1">
      <c r="A126" s="144" t="s">
        <v>543</v>
      </c>
      <c r="B126" s="156" t="s">
        <v>544</v>
      </c>
      <c r="C126" s="157"/>
      <c r="D126" s="157"/>
      <c r="E126" s="158"/>
      <c r="F126" s="25">
        <v>3</v>
      </c>
      <c r="G126" s="26"/>
      <c r="H126" s="27">
        <f t="shared" si="7"/>
        <v>0</v>
      </c>
      <c r="I126" s="29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7.25" customHeight="1">
      <c r="A127" s="144" t="s">
        <v>364</v>
      </c>
      <c r="B127" s="156" t="s">
        <v>365</v>
      </c>
      <c r="C127" s="157"/>
      <c r="D127" s="157"/>
      <c r="E127" s="158"/>
      <c r="F127" s="25">
        <v>3</v>
      </c>
      <c r="G127" s="26"/>
      <c r="H127" s="27">
        <f t="shared" si="7"/>
        <v>0</v>
      </c>
      <c r="I127" s="29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5.5" customHeight="1">
      <c r="A128" s="144" t="s">
        <v>545</v>
      </c>
      <c r="B128" s="156" t="s">
        <v>367</v>
      </c>
      <c r="C128" s="157"/>
      <c r="D128" s="157"/>
      <c r="E128" s="158"/>
      <c r="F128" s="25">
        <v>3</v>
      </c>
      <c r="G128" s="26"/>
      <c r="H128" s="27">
        <f t="shared" si="7"/>
        <v>0</v>
      </c>
      <c r="I128" s="29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" customHeight="1">
      <c r="A129" s="144" t="s">
        <v>382</v>
      </c>
      <c r="B129" s="156" t="s">
        <v>383</v>
      </c>
      <c r="C129" s="157"/>
      <c r="D129" s="157"/>
      <c r="E129" s="158"/>
      <c r="F129" s="25">
        <v>3</v>
      </c>
      <c r="G129" s="26"/>
      <c r="H129" s="27">
        <f t="shared" si="7"/>
        <v>0</v>
      </c>
      <c r="I129" s="29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44" t="s">
        <v>380</v>
      </c>
      <c r="B130" s="156" t="s">
        <v>381</v>
      </c>
      <c r="C130" s="157"/>
      <c r="D130" s="157"/>
      <c r="E130" s="158"/>
      <c r="F130" s="25">
        <v>7</v>
      </c>
      <c r="G130" s="26"/>
      <c r="H130" s="27">
        <f t="shared" si="7"/>
        <v>0</v>
      </c>
      <c r="I130" s="29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31"/>
      <c r="B131" s="46"/>
      <c r="C131" s="46"/>
      <c r="D131" s="46"/>
      <c r="E131" s="47" t="s">
        <v>39</v>
      </c>
      <c r="F131" s="34">
        <f>IF(G125="",0,F125)+IF(G126="",0,F126)+IF(G127="",0,F127)+IF(G128="",0,F128)+IF(G129="",0,F129)+IF(G130="",0,F130)</f>
        <v>0</v>
      </c>
      <c r="G131" s="35" t="s">
        <v>25</v>
      </c>
      <c r="H131" s="36">
        <f>SUM(H125:H130)</f>
        <v>0</v>
      </c>
      <c r="I131" s="48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38"/>
      <c r="B132" s="50"/>
      <c r="C132" s="50"/>
      <c r="D132" s="50"/>
      <c r="E132" s="40"/>
      <c r="F132" s="159" t="s">
        <v>80</v>
      </c>
      <c r="G132" s="158"/>
      <c r="H132" s="41">
        <f>IFERROR(H131/F131,0)</f>
        <v>0</v>
      </c>
      <c r="I132" s="4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6"/>
      <c r="B133" s="17"/>
      <c r="C133" s="18"/>
      <c r="D133" s="18"/>
      <c r="E133" s="18"/>
      <c r="F133" s="18"/>
      <c r="G133" s="18"/>
      <c r="H133" s="18"/>
      <c r="I133" s="18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20" t="s">
        <v>18</v>
      </c>
      <c r="B134" s="6"/>
      <c r="C134" s="10"/>
      <c r="D134" s="10"/>
      <c r="E134" s="160"/>
      <c r="F134" s="158"/>
      <c r="G134" s="10"/>
      <c r="H134" s="10" t="s">
        <v>19</v>
      </c>
      <c r="I134" s="21" t="s">
        <v>81</v>
      </c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22"/>
      <c r="B135" s="23"/>
      <c r="C135" s="23"/>
      <c r="D135" s="23"/>
      <c r="E135" s="23"/>
      <c r="F135" s="23"/>
      <c r="G135" s="23"/>
      <c r="H135" s="23"/>
      <c r="I135" s="23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61" t="s">
        <v>21</v>
      </c>
      <c r="B136" s="163" t="s">
        <v>22</v>
      </c>
      <c r="C136" s="164"/>
      <c r="D136" s="164"/>
      <c r="E136" s="165"/>
      <c r="F136" s="161" t="s">
        <v>23</v>
      </c>
      <c r="G136" s="161" t="s">
        <v>24</v>
      </c>
      <c r="H136" s="161" t="s">
        <v>25</v>
      </c>
      <c r="I136" s="153" t="s">
        <v>26</v>
      </c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62"/>
      <c r="B137" s="212"/>
      <c r="C137" s="213"/>
      <c r="D137" s="213"/>
      <c r="E137" s="214"/>
      <c r="F137" s="162"/>
      <c r="G137" s="169"/>
      <c r="H137" s="169"/>
      <c r="I137" s="15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44" t="s">
        <v>546</v>
      </c>
      <c r="B138" s="156" t="s">
        <v>547</v>
      </c>
      <c r="C138" s="157"/>
      <c r="D138" s="157"/>
      <c r="E138" s="158"/>
      <c r="F138" s="25">
        <v>6</v>
      </c>
      <c r="G138" s="26"/>
      <c r="H138" s="27">
        <f t="shared" ref="H138:H143" si="8">IF(G138="DLI","0",F138*G138)</f>
        <v>0</v>
      </c>
      <c r="I138" s="29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44" t="s">
        <v>548</v>
      </c>
      <c r="B139" s="172" t="s">
        <v>391</v>
      </c>
      <c r="C139" s="157"/>
      <c r="D139" s="157"/>
      <c r="E139" s="158"/>
      <c r="F139" s="25">
        <v>3</v>
      </c>
      <c r="G139" s="26"/>
      <c r="H139" s="27">
        <f t="shared" si="8"/>
        <v>0</v>
      </c>
      <c r="I139" s="29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44" t="s">
        <v>549</v>
      </c>
      <c r="B140" s="172" t="s">
        <v>550</v>
      </c>
      <c r="C140" s="157"/>
      <c r="D140" s="157"/>
      <c r="E140" s="158"/>
      <c r="F140" s="25">
        <v>3</v>
      </c>
      <c r="G140" s="26"/>
      <c r="H140" s="27">
        <f t="shared" si="8"/>
        <v>0</v>
      </c>
      <c r="I140" s="29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44" t="s">
        <v>378</v>
      </c>
      <c r="B141" s="156" t="s">
        <v>551</v>
      </c>
      <c r="C141" s="157"/>
      <c r="D141" s="157"/>
      <c r="E141" s="158"/>
      <c r="F141" s="25">
        <v>3</v>
      </c>
      <c r="G141" s="135"/>
      <c r="H141" s="27">
        <f t="shared" si="8"/>
        <v>0</v>
      </c>
      <c r="I141" s="29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7.25" customHeight="1">
      <c r="A142" s="144" t="s">
        <v>394</v>
      </c>
      <c r="B142" s="156" t="s">
        <v>475</v>
      </c>
      <c r="C142" s="157"/>
      <c r="D142" s="157"/>
      <c r="E142" s="158"/>
      <c r="F142" s="25">
        <v>8</v>
      </c>
      <c r="G142" s="26"/>
      <c r="H142" s="27">
        <f t="shared" si="8"/>
        <v>0</v>
      </c>
      <c r="I142" s="29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44" t="s">
        <v>388</v>
      </c>
      <c r="B143" s="156" t="s">
        <v>389</v>
      </c>
      <c r="C143" s="157"/>
      <c r="D143" s="157"/>
      <c r="E143" s="158"/>
      <c r="F143" s="25">
        <v>3</v>
      </c>
      <c r="G143" s="26"/>
      <c r="H143" s="27">
        <f t="shared" si="8"/>
        <v>0</v>
      </c>
      <c r="I143" s="29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31"/>
      <c r="B144" s="46"/>
      <c r="C144" s="46"/>
      <c r="D144" s="46"/>
      <c r="E144" s="47" t="s">
        <v>39</v>
      </c>
      <c r="F144" s="34">
        <f>IF(G138="",0,F138)+IF(G139="",0,F139)+IF(G140="",0,F140)+IF(G141="",0,F141)+IF(G142="",0,F142)+IF(G143="",0,F143)</f>
        <v>0</v>
      </c>
      <c r="G144" s="35" t="s">
        <v>25</v>
      </c>
      <c r="H144" s="36">
        <f>SUM(H138:H143)</f>
        <v>0</v>
      </c>
      <c r="I144" s="5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7" customHeight="1">
      <c r="A145" s="38"/>
      <c r="B145" s="50"/>
      <c r="C145" s="50"/>
      <c r="D145" s="50"/>
      <c r="E145" s="40"/>
      <c r="F145" s="159" t="s">
        <v>40</v>
      </c>
      <c r="G145" s="158"/>
      <c r="H145" s="41">
        <f>IFERROR(H144/F144,0)</f>
        <v>0</v>
      </c>
      <c r="I145" s="4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6"/>
      <c r="B146" s="17"/>
      <c r="C146" s="18"/>
      <c r="D146" s="18"/>
      <c r="E146" s="18"/>
      <c r="F146" s="18"/>
      <c r="G146" s="18"/>
      <c r="H146" s="10"/>
      <c r="I146" s="18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20" t="s">
        <v>18</v>
      </c>
      <c r="B147" s="6"/>
      <c r="C147" s="10"/>
      <c r="D147" s="10"/>
      <c r="E147" s="160"/>
      <c r="F147" s="158"/>
      <c r="G147" s="10"/>
      <c r="H147" s="10" t="s">
        <v>19</v>
      </c>
      <c r="I147" s="21" t="s">
        <v>94</v>
      </c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22"/>
      <c r="B148" s="23"/>
      <c r="C148" s="23"/>
      <c r="D148" s="23"/>
      <c r="E148" s="23"/>
      <c r="F148" s="23"/>
      <c r="G148" s="23"/>
      <c r="H148" s="23"/>
      <c r="I148" s="23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61" t="s">
        <v>21</v>
      </c>
      <c r="B149" s="163" t="s">
        <v>22</v>
      </c>
      <c r="C149" s="164"/>
      <c r="D149" s="164"/>
      <c r="E149" s="165"/>
      <c r="F149" s="161" t="s">
        <v>23</v>
      </c>
      <c r="G149" s="161" t="s">
        <v>24</v>
      </c>
      <c r="H149" s="161" t="s">
        <v>25</v>
      </c>
      <c r="I149" s="153" t="s">
        <v>26</v>
      </c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62"/>
      <c r="B150" s="212"/>
      <c r="C150" s="213"/>
      <c r="D150" s="213"/>
      <c r="E150" s="214"/>
      <c r="F150" s="162"/>
      <c r="G150" s="169"/>
      <c r="H150" s="169"/>
      <c r="I150" s="15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44" t="s">
        <v>552</v>
      </c>
      <c r="B151" s="156" t="s">
        <v>553</v>
      </c>
      <c r="C151" s="157"/>
      <c r="D151" s="157"/>
      <c r="E151" s="158"/>
      <c r="F151" s="25">
        <v>6</v>
      </c>
      <c r="G151" s="26"/>
      <c r="H151" s="27">
        <f t="shared" ref="H151:H155" si="9">IF(G151="DLI","0",F151*G151)</f>
        <v>0</v>
      </c>
      <c r="I151" s="29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44" t="s">
        <v>554</v>
      </c>
      <c r="B152" s="156" t="s">
        <v>555</v>
      </c>
      <c r="C152" s="157"/>
      <c r="D152" s="157"/>
      <c r="E152" s="158"/>
      <c r="F152" s="25">
        <v>4</v>
      </c>
      <c r="G152" s="26"/>
      <c r="H152" s="27">
        <f t="shared" si="9"/>
        <v>0</v>
      </c>
      <c r="I152" s="29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37.5" customHeight="1">
      <c r="A153" s="144" t="s">
        <v>556</v>
      </c>
      <c r="B153" s="172" t="s">
        <v>557</v>
      </c>
      <c r="C153" s="157"/>
      <c r="D153" s="157"/>
      <c r="E153" s="158"/>
      <c r="F153" s="53">
        <v>3</v>
      </c>
      <c r="G153" s="138"/>
      <c r="H153" s="27">
        <f t="shared" si="9"/>
        <v>0</v>
      </c>
      <c r="I153" s="55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0.25" customHeight="1">
      <c r="A154" s="144" t="s">
        <v>402</v>
      </c>
      <c r="B154" s="156" t="s">
        <v>403</v>
      </c>
      <c r="C154" s="157"/>
      <c r="D154" s="157"/>
      <c r="E154" s="158"/>
      <c r="F154" s="53">
        <v>8</v>
      </c>
      <c r="G154" s="138"/>
      <c r="H154" s="27">
        <f t="shared" si="9"/>
        <v>0</v>
      </c>
      <c r="I154" s="55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44" t="s">
        <v>398</v>
      </c>
      <c r="B155" s="156" t="s">
        <v>476</v>
      </c>
      <c r="C155" s="157"/>
      <c r="D155" s="157"/>
      <c r="E155" s="158"/>
      <c r="F155" s="25">
        <v>3</v>
      </c>
      <c r="G155" s="135"/>
      <c r="H155" s="27">
        <f t="shared" si="9"/>
        <v>0</v>
      </c>
      <c r="I155" s="29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31"/>
      <c r="B156" s="46"/>
      <c r="C156" s="46"/>
      <c r="D156" s="46"/>
      <c r="E156" s="148" t="s">
        <v>39</v>
      </c>
      <c r="F156" s="34">
        <f>IF(G151="",0,F151)+IF(G152="",0,F152)+IF(G153="",0,F153)+IF(G154="",0,F154)+IF(G155="",0,F155)</f>
        <v>0</v>
      </c>
      <c r="G156" s="35" t="s">
        <v>25</v>
      </c>
      <c r="H156" s="36">
        <f>SUM(H150:H155)</f>
        <v>0</v>
      </c>
      <c r="I156" s="48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38"/>
      <c r="B157" s="50"/>
      <c r="C157" s="50"/>
      <c r="D157" s="50"/>
      <c r="E157" s="40"/>
      <c r="F157" s="159" t="s">
        <v>40</v>
      </c>
      <c r="G157" s="158"/>
      <c r="H157" s="41">
        <f>IFERROR(H156/F156,0)</f>
        <v>0</v>
      </c>
      <c r="I157" s="4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6"/>
      <c r="B158" s="6"/>
      <c r="C158" s="6"/>
      <c r="D158" s="6"/>
      <c r="E158" s="6"/>
      <c r="F158" s="6"/>
      <c r="G158" s="6"/>
      <c r="H158" s="5"/>
      <c r="I158" s="6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53">
    <mergeCell ref="H149:H150"/>
    <mergeCell ref="B151:E151"/>
    <mergeCell ref="B130:E130"/>
    <mergeCell ref="B152:E152"/>
    <mergeCell ref="B153:E153"/>
    <mergeCell ref="B154:E154"/>
    <mergeCell ref="B155:E155"/>
    <mergeCell ref="F157:G157"/>
    <mergeCell ref="E147:F147"/>
    <mergeCell ref="A149:A150"/>
    <mergeCell ref="B149:E150"/>
    <mergeCell ref="F149:F150"/>
    <mergeCell ref="G149:G150"/>
    <mergeCell ref="I107:I108"/>
    <mergeCell ref="B107:E108"/>
    <mergeCell ref="B109:E109"/>
    <mergeCell ref="B110:E110"/>
    <mergeCell ref="B111:E111"/>
    <mergeCell ref="B112:E112"/>
    <mergeCell ref="B113:E113"/>
    <mergeCell ref="B114:E114"/>
    <mergeCell ref="B115:E115"/>
    <mergeCell ref="B138:E138"/>
    <mergeCell ref="B139:E139"/>
    <mergeCell ref="B140:E140"/>
    <mergeCell ref="B141:E141"/>
    <mergeCell ref="B142:E142"/>
    <mergeCell ref="B143:E143"/>
    <mergeCell ref="F145:G145"/>
    <mergeCell ref="F89:G89"/>
    <mergeCell ref="E91:F91"/>
    <mergeCell ref="B93:E94"/>
    <mergeCell ref="F93:F94"/>
    <mergeCell ref="G93:G94"/>
    <mergeCell ref="B95:E95"/>
    <mergeCell ref="B96:E96"/>
    <mergeCell ref="B97:E97"/>
    <mergeCell ref="B98:E98"/>
    <mergeCell ref="B99:E99"/>
    <mergeCell ref="B100:E100"/>
    <mergeCell ref="B101:E101"/>
    <mergeCell ref="F103:G103"/>
    <mergeCell ref="E105:F105"/>
    <mergeCell ref="F107:F108"/>
    <mergeCell ref="G107:G108"/>
    <mergeCell ref="F117:G117"/>
    <mergeCell ref="B86:E86"/>
    <mergeCell ref="B87:E87"/>
    <mergeCell ref="F132:G132"/>
    <mergeCell ref="E134:F134"/>
    <mergeCell ref="A136:A137"/>
    <mergeCell ref="B136:E137"/>
    <mergeCell ref="F136:F137"/>
    <mergeCell ref="G136:G137"/>
    <mergeCell ref="H136:H137"/>
    <mergeCell ref="A93:A94"/>
    <mergeCell ref="H93:H94"/>
    <mergeCell ref="A107:A108"/>
    <mergeCell ref="H107:H108"/>
    <mergeCell ref="E121:F121"/>
    <mergeCell ref="A123:A124"/>
    <mergeCell ref="F123:F124"/>
    <mergeCell ref="G123:G124"/>
    <mergeCell ref="H123:H124"/>
    <mergeCell ref="B123:E124"/>
    <mergeCell ref="B125:E125"/>
    <mergeCell ref="B126:E126"/>
    <mergeCell ref="B127:E127"/>
    <mergeCell ref="B128:E128"/>
    <mergeCell ref="B129:E129"/>
    <mergeCell ref="A79:A80"/>
    <mergeCell ref="B79:E80"/>
    <mergeCell ref="F79:F80"/>
    <mergeCell ref="G79:G80"/>
    <mergeCell ref="B81:E81"/>
    <mergeCell ref="B82:E82"/>
    <mergeCell ref="B83:E83"/>
    <mergeCell ref="B84:E84"/>
    <mergeCell ref="B85:E85"/>
    <mergeCell ref="B68:E68"/>
    <mergeCell ref="B69:E69"/>
    <mergeCell ref="B70:E70"/>
    <mergeCell ref="B71:E71"/>
    <mergeCell ref="B72:E72"/>
    <mergeCell ref="H79:H80"/>
    <mergeCell ref="I79:I80"/>
    <mergeCell ref="B73:E73"/>
    <mergeCell ref="F75:G75"/>
    <mergeCell ref="E77:F77"/>
    <mergeCell ref="F61:G61"/>
    <mergeCell ref="E63:F63"/>
    <mergeCell ref="A65:A66"/>
    <mergeCell ref="F65:F66"/>
    <mergeCell ref="G65:G66"/>
    <mergeCell ref="H65:H66"/>
    <mergeCell ref="I65:I66"/>
    <mergeCell ref="B65:E66"/>
    <mergeCell ref="B67:E67"/>
    <mergeCell ref="H51:H52"/>
    <mergeCell ref="I51:I52"/>
    <mergeCell ref="B53:E53"/>
    <mergeCell ref="B54:E54"/>
    <mergeCell ref="B55:E55"/>
    <mergeCell ref="B56:E56"/>
    <mergeCell ref="B57:E57"/>
    <mergeCell ref="B58:E58"/>
    <mergeCell ref="B59:E59"/>
    <mergeCell ref="B42:E42"/>
    <mergeCell ref="B43:E43"/>
    <mergeCell ref="B44:E44"/>
    <mergeCell ref="B45:E45"/>
    <mergeCell ref="F47:G47"/>
    <mergeCell ref="E49:F49"/>
    <mergeCell ref="A51:A52"/>
    <mergeCell ref="B51:E52"/>
    <mergeCell ref="F51:F52"/>
    <mergeCell ref="G51:G52"/>
    <mergeCell ref="A37:A38"/>
    <mergeCell ref="B37:E38"/>
    <mergeCell ref="F37:F38"/>
    <mergeCell ref="G37:G38"/>
    <mergeCell ref="H37:H38"/>
    <mergeCell ref="I37:I38"/>
    <mergeCell ref="B39:E39"/>
    <mergeCell ref="B40:E40"/>
    <mergeCell ref="B41:E41"/>
    <mergeCell ref="F33:G33"/>
    <mergeCell ref="E35:F35"/>
    <mergeCell ref="H23:H24"/>
    <mergeCell ref="I23:I24"/>
    <mergeCell ref="E11:I11"/>
    <mergeCell ref="A12:I12"/>
    <mergeCell ref="E13:I13"/>
    <mergeCell ref="E15:I15"/>
    <mergeCell ref="E21:F21"/>
    <mergeCell ref="A23:A24"/>
    <mergeCell ref="B23:E24"/>
    <mergeCell ref="B25:E25"/>
    <mergeCell ref="B26:E26"/>
    <mergeCell ref="B27:E27"/>
    <mergeCell ref="B28:E28"/>
    <mergeCell ref="B29:E29"/>
    <mergeCell ref="B30:E30"/>
    <mergeCell ref="B31:E31"/>
    <mergeCell ref="A2:I2"/>
    <mergeCell ref="A3:I3"/>
    <mergeCell ref="A4:I4"/>
    <mergeCell ref="A5:I5"/>
    <mergeCell ref="A6:I6"/>
    <mergeCell ref="A7:I7"/>
    <mergeCell ref="A9:I9"/>
    <mergeCell ref="F23:F24"/>
    <mergeCell ref="G23:G24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CALCULO DE NOTAS</vt:lpstr>
      <vt:lpstr>ACTUACION_P2011</vt:lpstr>
      <vt:lpstr>EDUCACIÓN_P2011</vt:lpstr>
      <vt:lpstr>DISEÑO_P2011</vt:lpstr>
      <vt:lpstr>ACTUACIÓN_P2020</vt:lpstr>
      <vt:lpstr>EDUCACIÓN_P2020</vt:lpstr>
      <vt:lpstr>DISEÑO_P2020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Rodriguez</dc:creator>
  <cp:lastModifiedBy>ENSAD</cp:lastModifiedBy>
  <dcterms:created xsi:type="dcterms:W3CDTF">2015-06-05T18:19:34Z</dcterms:created>
  <dcterms:modified xsi:type="dcterms:W3CDTF">2023-01-16T20:45:56Z</dcterms:modified>
</cp:coreProperties>
</file>